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Лист1!$8:$8</definedName>
    <definedName name="_xlnm.Print_Area" localSheetId="0">Лист1!$A$1:$F$26</definedName>
  </definedNames>
  <calcPr calcId="124519"/>
</workbook>
</file>

<file path=xl/calcChain.xml><?xml version="1.0" encoding="utf-8"?>
<calcChain xmlns="http://schemas.openxmlformats.org/spreadsheetml/2006/main">
  <c r="F13" i="1"/>
  <c r="E21" l="1"/>
  <c r="E13"/>
  <c r="E11"/>
  <c r="C21"/>
  <c r="C13"/>
  <c r="C11"/>
  <c r="E10" l="1"/>
  <c r="C10"/>
  <c r="D25"/>
  <c r="F21"/>
  <c r="D24" l="1"/>
  <c r="D26" l="1"/>
  <c r="D23"/>
  <c r="D22"/>
  <c r="D20"/>
  <c r="D19"/>
  <c r="D18"/>
  <c r="D17"/>
  <c r="D16"/>
  <c r="D15"/>
  <c r="D14"/>
  <c r="D12"/>
  <c r="D21" l="1"/>
  <c r="D13"/>
  <c r="F11" l="1"/>
  <c r="F10" s="1"/>
  <c r="D10" l="1"/>
  <c r="D11"/>
</calcChain>
</file>

<file path=xl/sharedStrings.xml><?xml version="1.0" encoding="utf-8"?>
<sst xmlns="http://schemas.openxmlformats.org/spreadsheetml/2006/main" count="46" uniqueCount="46">
  <si>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</si>
  <si>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</si>
  <si>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</si>
  <si>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</si>
  <si>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</si>
  <si>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</si>
  <si>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</si>
  <si>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</si>
  <si>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</si>
  <si>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</si>
  <si>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</si>
  <si>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</si>
  <si>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</si>
  <si>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</si>
  <si>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</si>
  <si>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</si>
  <si>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</si>
  <si>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</si>
  <si>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</si>
  <si>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</si>
  <si>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</si>
  <si>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</si>
  <si>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</si>
  <si>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</si>
  <si>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</si>
  <si>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</si>
  <si>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</si>
  <si>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Субсидии бюджетам муниципальных образований на переселение граждан из аварийного жилищного фонда</t>
  </si>
  <si>
    <t>2022 год</t>
  </si>
  <si>
    <t>2.6</t>
  </si>
  <si>
    <t>3.3</t>
  </si>
  <si>
    <t>+, -</t>
  </si>
  <si>
    <t>3.4</t>
  </si>
  <si>
    <t>Прочие межбюджетные трансферты, передаваемые бюджетам городских поселений    на поощрение  победителей регионального  конкурса "Лучшая муниципальная практика"</t>
  </si>
  <si>
    <t>3.5</t>
  </si>
  <si>
    <t>Субсидия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</si>
  <si>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</si>
  <si>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 xml:space="preserve">                                                                                                                                             Приложение № 6</t>
  </si>
  <si>
    <t>Исполнено</t>
  </si>
  <si>
    <t>3</t>
  </si>
  <si>
    <t xml:space="preserve">                                                                                                                                             "Об исполнении бюджета городского поселения "Город Людиново" за 2023 год"</t>
  </si>
  <si>
    <t xml:space="preserve">Межбюджетные трансферты, предоставленные бюджету городского поселения "Город Людиново" из других бюджетов бюджетной системы Российской Федерации в 2023 году  </t>
  </si>
  <si>
    <t>Бюджетные ассигнования в соответствии с решением Городской Думы от 26.12.2022 г. № 108-р (в ред. от 28.12.2023 г. № 178-р)</t>
  </si>
  <si>
    <t>Cубсидии бюджетам муниципальных образований на выполнение работ по внесению изменений в документы территориального планирования и градостроительного зонирования</t>
  </si>
  <si>
    <t xml:space="preserve">                                                                                                                                             к решению Городской Думы городского поселения "Город Людиново"</t>
  </si>
  <si>
    <t xml:space="preserve">                                                                                                                                             от 02.07.2024 № 202-р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</si>
</sst>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7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0" fontId="3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B4" sqref="B4:F4"/>
    </sheetView>
  </sheetViews>
  <sheetFormatPr defaultRowHeight="15.75"/>
  <cols>
    <col min="1" max="1" width="7" style="25" customWidth="1"/>
    <col min="2" max="2" width="134.5703125" style="25" customWidth="1"/>
    <col min="3" max="3" width="18" style="25" hidden="1" customWidth="1"/>
    <col min="4" max="4" width="18.28515625" style="25" hidden="1" customWidth="1"/>
    <col min="5" max="5" width="18.28515625" style="25" customWidth="1"/>
    <col min="6" max="6" width="19.85546875" style="25" customWidth="1"/>
  </cols>
  <sheetData>
    <row r="1" spans="1:7" s="33" customFormat="1" ht="15" customHeight="1">
      <c r="A1" s="32"/>
      <c r="B1" s="39" t="s">
        <v>37</v>
      </c>
      <c r="C1" s="39"/>
      <c r="D1" s="39"/>
      <c r="E1" s="39"/>
      <c r="F1" s="39"/>
    </row>
    <row r="2" spans="1:7" s="33" customFormat="1" ht="18.75" customHeight="1">
      <c r="A2" s="32"/>
      <c r="B2" s="40" t="s">
        <v>44</v>
      </c>
      <c r="C2" s="40"/>
      <c r="D2" s="40"/>
      <c r="E2" s="40"/>
      <c r="F2" s="40"/>
    </row>
    <row r="3" spans="1:7" s="33" customFormat="1" ht="18.75" customHeight="1">
      <c r="A3" s="32"/>
      <c r="B3" s="40" t="s">
        <v>40</v>
      </c>
      <c r="C3" s="40"/>
      <c r="D3" s="40"/>
      <c r="E3" s="40"/>
      <c r="F3" s="40"/>
    </row>
    <row r="4" spans="1:7" s="33" customFormat="1" ht="15" customHeight="1">
      <c r="A4" s="32"/>
      <c r="B4" s="42" t="s">
        <v>45</v>
      </c>
      <c r="C4" s="42"/>
      <c r="D4" s="42"/>
      <c r="E4" s="42"/>
      <c r="F4" s="42"/>
    </row>
    <row r="5" spans="1:7" s="1" customFormat="1" ht="8.25" customHeight="1">
      <c r="A5" s="4"/>
      <c r="B5" s="5"/>
      <c r="C5" s="5"/>
      <c r="D5" s="5"/>
      <c r="E5" s="30"/>
      <c r="F5" s="5"/>
    </row>
    <row r="6" spans="1:7" s="1" customFormat="1" ht="34.5" customHeight="1">
      <c r="A6" s="41" t="s">
        <v>41</v>
      </c>
      <c r="B6" s="41"/>
      <c r="C6" s="41"/>
      <c r="D6" s="41"/>
      <c r="E6" s="41"/>
      <c r="F6" s="41"/>
    </row>
    <row r="7" spans="1:7" s="1" customFormat="1" ht="15.75" customHeight="1">
      <c r="A7" s="4"/>
      <c r="B7" s="4"/>
      <c r="C7" s="4"/>
      <c r="D7" s="4"/>
      <c r="E7" s="31"/>
      <c r="F7" s="6" t="s">
        <v>6</v>
      </c>
    </row>
    <row r="8" spans="1:7" s="1" customFormat="1" ht="146.25" customHeight="1">
      <c r="A8" s="26" t="s">
        <v>0</v>
      </c>
      <c r="B8" s="26" t="s">
        <v>1</v>
      </c>
      <c r="C8" s="27" t="s">
        <v>28</v>
      </c>
      <c r="D8" s="28" t="s">
        <v>31</v>
      </c>
      <c r="E8" s="28" t="s">
        <v>42</v>
      </c>
      <c r="F8" s="29" t="s">
        <v>38</v>
      </c>
      <c r="G8" s="2"/>
    </row>
    <row r="9" spans="1:7" s="1" customFormat="1" ht="18.75" customHeight="1">
      <c r="A9" s="35">
        <v>1</v>
      </c>
      <c r="B9" s="35">
        <v>2</v>
      </c>
      <c r="C9" s="36"/>
      <c r="D9" s="37"/>
      <c r="E9" s="37" t="s">
        <v>39</v>
      </c>
      <c r="F9" s="38">
        <v>4</v>
      </c>
      <c r="G9" s="34"/>
    </row>
    <row r="10" spans="1:7" s="1" customFormat="1" ht="21" customHeight="1">
      <c r="A10" s="8"/>
      <c r="B10" s="9" t="s">
        <v>2</v>
      </c>
      <c r="C10" s="10">
        <f>C11+C13+C21</f>
        <v>68531544.109999999</v>
      </c>
      <c r="D10" s="11">
        <f>F10-C10</f>
        <v>5099664.6799999923</v>
      </c>
      <c r="E10" s="10">
        <f>E11+E13+E21</f>
        <v>73696214.370000005</v>
      </c>
      <c r="F10" s="10">
        <f>F11+F13+F21</f>
        <v>73631208.789999992</v>
      </c>
    </row>
    <row r="11" spans="1:7" s="1" customFormat="1" ht="19.5" customHeight="1">
      <c r="A11" s="7" t="s">
        <v>3</v>
      </c>
      <c r="B11" s="12" t="s">
        <v>23</v>
      </c>
      <c r="C11" s="10">
        <f>C12</f>
        <v>613700</v>
      </c>
      <c r="D11" s="11">
        <f t="shared" ref="D11:D26" si="0">F11-C11</f>
        <v>-89300</v>
      </c>
      <c r="E11" s="10">
        <f>E12</f>
        <v>524400</v>
      </c>
      <c r="F11" s="10">
        <f>F12</f>
        <v>524400</v>
      </c>
    </row>
    <row r="12" spans="1:7" s="1" customFormat="1" ht="24.75" customHeight="1">
      <c r="A12" s="8" t="s">
        <v>7</v>
      </c>
      <c r="B12" s="13" t="s">
        <v>4</v>
      </c>
      <c r="C12" s="14">
        <v>613700</v>
      </c>
      <c r="D12" s="11">
        <f t="shared" si="0"/>
        <v>-89300</v>
      </c>
      <c r="E12" s="14">
        <v>524400</v>
      </c>
      <c r="F12" s="14">
        <v>524400</v>
      </c>
    </row>
    <row r="13" spans="1:7" s="1" customFormat="1" ht="17.25" customHeight="1">
      <c r="A13" s="3" t="s">
        <v>9</v>
      </c>
      <c r="B13" s="15" t="s">
        <v>8</v>
      </c>
      <c r="C13" s="10">
        <f>C14+C15+C16+C17+C18+C19+C20</f>
        <v>55102512.340000004</v>
      </c>
      <c r="D13" s="11">
        <f t="shared" si="0"/>
        <v>-27770112.260000005</v>
      </c>
      <c r="E13" s="10">
        <f>E14+E15+E16+E17+E18+E19+E20</f>
        <v>27391514.329999998</v>
      </c>
      <c r="F13" s="10">
        <f>F14+F15+F16+F17+F18+F19+F20</f>
        <v>27332400.079999998</v>
      </c>
    </row>
    <row r="14" spans="1:7" s="1" customFormat="1" ht="27" customHeight="1">
      <c r="A14" s="16" t="s">
        <v>14</v>
      </c>
      <c r="B14" s="17" t="s">
        <v>21</v>
      </c>
      <c r="C14" s="18">
        <v>18296000</v>
      </c>
      <c r="D14" s="11">
        <f t="shared" si="0"/>
        <v>-12499370.699999999</v>
      </c>
      <c r="E14" s="18">
        <v>5796629.2999999998</v>
      </c>
      <c r="F14" s="18">
        <v>5796629.2999999998</v>
      </c>
    </row>
    <row r="15" spans="1:7" s="1" customFormat="1" ht="30.75" customHeight="1">
      <c r="A15" s="16" t="s">
        <v>15</v>
      </c>
      <c r="B15" s="17" t="s">
        <v>20</v>
      </c>
      <c r="C15" s="18">
        <v>8592809.3800000008</v>
      </c>
      <c r="D15" s="11">
        <f t="shared" si="0"/>
        <v>-347794.73000000045</v>
      </c>
      <c r="E15" s="18">
        <v>8245014.6500000004</v>
      </c>
      <c r="F15" s="18">
        <v>8245014.6500000004</v>
      </c>
    </row>
    <row r="16" spans="1:7" s="1" customFormat="1" ht="39" customHeight="1">
      <c r="A16" s="16" t="s">
        <v>16</v>
      </c>
      <c r="B16" s="13" t="s">
        <v>43</v>
      </c>
      <c r="C16" s="18">
        <v>550000</v>
      </c>
      <c r="D16" s="11">
        <f t="shared" si="0"/>
        <v>-280000</v>
      </c>
      <c r="E16" s="18">
        <v>270000</v>
      </c>
      <c r="F16" s="18">
        <v>270000</v>
      </c>
    </row>
    <row r="17" spans="1:6" s="1" customFormat="1" ht="27" customHeight="1">
      <c r="A17" s="16" t="s">
        <v>25</v>
      </c>
      <c r="B17" s="17" t="s">
        <v>24</v>
      </c>
      <c r="C17" s="18">
        <v>2211300</v>
      </c>
      <c r="D17" s="11">
        <f t="shared" si="0"/>
        <v>-85050</v>
      </c>
      <c r="E17" s="18">
        <v>2126250</v>
      </c>
      <c r="F17" s="18">
        <v>2126250</v>
      </c>
    </row>
    <row r="18" spans="1:6" s="1" customFormat="1" ht="29.25" customHeight="1">
      <c r="A18" s="16" t="s">
        <v>17</v>
      </c>
      <c r="B18" s="17" t="s">
        <v>27</v>
      </c>
      <c r="C18" s="18">
        <v>9433972.6099999994</v>
      </c>
      <c r="D18" s="11">
        <f t="shared" si="0"/>
        <v>-6223402.6099999994</v>
      </c>
      <c r="E18" s="18">
        <v>3210570</v>
      </c>
      <c r="F18" s="18">
        <v>3210570</v>
      </c>
    </row>
    <row r="19" spans="1:6" s="1" customFormat="1" ht="36.75" customHeight="1">
      <c r="A19" s="16" t="s">
        <v>29</v>
      </c>
      <c r="B19" s="17" t="s">
        <v>12</v>
      </c>
      <c r="C19" s="18">
        <v>14718430.35</v>
      </c>
      <c r="D19" s="11">
        <f t="shared" si="0"/>
        <v>-8275379.9699999997</v>
      </c>
      <c r="E19" s="18">
        <v>6443050.3799999999</v>
      </c>
      <c r="F19" s="18">
        <v>6443050.3799999999</v>
      </c>
    </row>
    <row r="20" spans="1:6" s="1" customFormat="1" ht="36" customHeight="1">
      <c r="A20" s="16" t="s">
        <v>22</v>
      </c>
      <c r="B20" s="13" t="s">
        <v>35</v>
      </c>
      <c r="C20" s="18">
        <v>1300000</v>
      </c>
      <c r="D20" s="11">
        <f t="shared" si="0"/>
        <v>-59114.25</v>
      </c>
      <c r="E20" s="18">
        <v>1300000</v>
      </c>
      <c r="F20" s="18">
        <v>1240885.75</v>
      </c>
    </row>
    <row r="21" spans="1:6" s="1" customFormat="1" ht="23.25" customHeight="1">
      <c r="A21" s="19" t="s">
        <v>11</v>
      </c>
      <c r="B21" s="20" t="s">
        <v>10</v>
      </c>
      <c r="C21" s="10">
        <f>C22+C23+C24+C26+C25</f>
        <v>12815331.77</v>
      </c>
      <c r="D21" s="11">
        <f t="shared" si="0"/>
        <v>32959076.940000001</v>
      </c>
      <c r="E21" s="10">
        <f>E22+E23+E24+E26+E25</f>
        <v>45780300.039999999</v>
      </c>
      <c r="F21" s="10">
        <f>F22+F23+F24+F26+F25</f>
        <v>45774408.710000001</v>
      </c>
    </row>
    <row r="22" spans="1:6" s="1" customFormat="1" ht="33" customHeight="1">
      <c r="A22" s="16" t="s">
        <v>18</v>
      </c>
      <c r="B22" s="21" t="s">
        <v>13</v>
      </c>
      <c r="C22" s="14">
        <v>6382731.7699999996</v>
      </c>
      <c r="D22" s="11">
        <f t="shared" si="0"/>
        <v>6825368.2699999996</v>
      </c>
      <c r="E22" s="14">
        <v>13208100.039999999</v>
      </c>
      <c r="F22" s="14">
        <v>13208100.039999999</v>
      </c>
    </row>
    <row r="23" spans="1:6" s="1" customFormat="1" ht="38.25" customHeight="1">
      <c r="A23" s="16" t="s">
        <v>19</v>
      </c>
      <c r="B23" s="22" t="s">
        <v>26</v>
      </c>
      <c r="C23" s="14">
        <v>250000</v>
      </c>
      <c r="D23" s="11">
        <f t="shared" si="0"/>
        <v>-5891.3299999999872</v>
      </c>
      <c r="E23" s="14">
        <v>250000</v>
      </c>
      <c r="F23" s="14">
        <v>244108.67</v>
      </c>
    </row>
    <row r="24" spans="1:6" s="1" customFormat="1" ht="38.25" customHeight="1">
      <c r="A24" s="16" t="s">
        <v>30</v>
      </c>
      <c r="B24" s="22" t="s">
        <v>5</v>
      </c>
      <c r="C24" s="14">
        <v>5000000</v>
      </c>
      <c r="D24" s="11">
        <f t="shared" si="0"/>
        <v>25000000</v>
      </c>
      <c r="E24" s="14">
        <v>30000000</v>
      </c>
      <c r="F24" s="14">
        <v>30000000</v>
      </c>
    </row>
    <row r="25" spans="1:6" s="1" customFormat="1" ht="36" customHeight="1">
      <c r="A25" s="16" t="s">
        <v>32</v>
      </c>
      <c r="B25" s="23" t="s">
        <v>33</v>
      </c>
      <c r="C25" s="14">
        <v>450000</v>
      </c>
      <c r="D25" s="11">
        <f t="shared" si="0"/>
        <v>0</v>
      </c>
      <c r="E25" s="14">
        <v>450000</v>
      </c>
      <c r="F25" s="14">
        <v>450000</v>
      </c>
    </row>
    <row r="26" spans="1:6" s="1" customFormat="1" ht="54" customHeight="1">
      <c r="A26" s="16" t="s">
        <v>34</v>
      </c>
      <c r="B26" s="21" t="s">
        <v>36</v>
      </c>
      <c r="C26" s="14">
        <v>732600</v>
      </c>
      <c r="D26" s="11">
        <f t="shared" si="0"/>
        <v>1139600</v>
      </c>
      <c r="E26" s="14">
        <v>1872200</v>
      </c>
      <c r="F26" s="14">
        <v>1872200</v>
      </c>
    </row>
    <row r="27" spans="1:6" s="1" customFormat="1">
      <c r="A27" s="24"/>
      <c r="B27" s="4"/>
      <c r="C27" s="4"/>
      <c r="D27" s="4"/>
      <c r="E27" s="31"/>
      <c r="F27" s="4"/>
    </row>
    <row r="28" spans="1:6" s="1" customFormat="1">
      <c r="A28" s="4"/>
      <c r="B28" s="4"/>
      <c r="C28" s="4"/>
      <c r="D28" s="4"/>
      <c r="E28" s="31"/>
      <c r="F28" s="4"/>
    </row>
  </sheetData>
  <mergeCells count="5">
    <mergeCell ref="B1:F1"/>
    <mergeCell ref="B2:F2"/>
    <mergeCell ref="A6:F6"/>
    <mergeCell ref="B3:F3"/>
    <mergeCell ref="B4:F4"/>
  </mergeCells>
  <printOptions horizontalCentered="1"/>
  <pageMargins left="0.19685039370078741" right="0.19685039370078741" top="0.9448818897637796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2024-06-13T08:01:24Z</cp:lastPrinted>
  <dcterms:created xsi:type="dcterms:W3CDTF">2015-02-11T06:36:02Z</dcterms:created>
  <dcterms:modified xsi:type="dcterms:W3CDTF">2024-07-03T08:18:50Z</dcterms:modified>
</cp:coreProperties>
</file>