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5440" windowHeight="12435"/>
  </bookViews>
  <sheets>
    <sheet name="Лист1" sheetId="1" r:id="rId1"/>
  </sheets>
  <definedNames>
    <definedName name="_xlnm.Print_Area" localSheetId="0">Лист1!$A$1:$E$27</definedName>
  </definedNames>
  <calcPr calcId="124519"/>
</workbook>
</file>

<file path=xl/calcChain.xml><?xml version="1.0" encoding="utf-8"?>
<calcChain xmlns="http://schemas.openxmlformats.org/spreadsheetml/2006/main">
  <c r="C22" i="1"/>
  <c r="C14"/>
  <c r="D26"/>
  <c r="E22"/>
  <c r="D25" l="1"/>
  <c r="E14"/>
  <c r="D27" l="1"/>
  <c r="D24"/>
  <c r="D23"/>
  <c r="D21"/>
  <c r="D20"/>
  <c r="D19"/>
  <c r="D18"/>
  <c r="D17"/>
  <c r="D16"/>
  <c r="D15"/>
  <c r="D13"/>
  <c r="C12" l="1"/>
  <c r="C11" l="1"/>
  <c r="D22"/>
  <c r="D14"/>
  <c r="E12" l="1"/>
  <c r="E11" l="1"/>
  <c r="D11" s="1"/>
  <c r="D12"/>
</calcChain>
</file>

<file path=xl/sharedStrings.xml><?xml version="1.0" encoding="utf-8"?>
<sst xmlns="http://schemas.openxmlformats.org/spreadsheetml/2006/main" count="46" uniqueCount="46">
  <si>
    <t>№ п/п</t>
  </si>
  <si>
    <t>Наименование вида межбюджетных трансфертов</t>
  </si>
  <si>
    <t>Межбюджетные трансферты  - всего</t>
  </si>
  <si>
    <t>1.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</si>
  <si>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</si>
  <si>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</si>
  <si>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(в рублях)</t>
  </si>
  <si>
    <t>1.1.</t>
  </si>
  <si>
    <t>Субсидии бюджетам бюджетной системы Российской Федерации (межбюджетные субсидии)</t>
  </si>
  <si>
    <t>2.</t>
  </si>
  <si>
    <t>Иные межбюджетные трансферты</t>
  </si>
  <si>
    <t>3.</t>
  </si>
  <si>
    <t>Субсидии бюджетам муниципальных образований на мероприятия, направленные на энергосбережение и повышение энергоэффективности в Калужской области</t>
  </si>
  <si>
    <t>Прочие межбюджетные трансферты, передаваемые бюджетам городских поселений (в рамках МП «Развитие дорожного хозяйства в Людиновском районе»)</t>
  </si>
  <si>
    <t>2.1</t>
  </si>
  <si>
    <t>2.2</t>
  </si>
  <si>
    <t>2.3</t>
  </si>
  <si>
    <t>2.5</t>
  </si>
  <si>
    <t>3.1</t>
  </si>
  <si>
    <t>3.2</t>
  </si>
  <si>
    <t>Субсидии бюджетам муниципальных образований на реализацию мероприятий программ формирования современной городской среды</t>
  </si>
  <si>
    <t>Субсидии бюджетам муниципальных образований на осуществление дорожной деятельности</t>
  </si>
  <si>
    <t>Дотации бюджетам субъектов Российской Федерации и муниципальных образований</t>
  </si>
  <si>
    <t>Субсидии бюджетам муниципальных образований на реализацию мероприятий по обеспечению жильем молодых семей</t>
  </si>
  <si>
    <t>2.4</t>
  </si>
  <si>
    <t>Прочие межбюджетные трансферты, передаваемые бюджетам городских  поселений из бюджетов МР на реализацию проектов развития общественной инфраструктуры  муниципальных образований Людиновского района, основанных на местных инициативах</t>
  </si>
  <si>
    <t>Субсидии бюджетам муниципальных образований на переселение граждан из аварийного жилищного фонда</t>
  </si>
  <si>
    <t>2.6</t>
  </si>
  <si>
    <t>3.3</t>
  </si>
  <si>
    <t>+, -</t>
  </si>
  <si>
    <t>3.4</t>
  </si>
  <si>
    <t>Прочие межбюджетные трансферты, передаваемые бюджетам городских поселений    на поощрение  победителей регионального  конкурса "Лучшая муниципальная практика"</t>
  </si>
  <si>
    <t>Субсидия бюджетам муниципальных образований на реализацию проектов развития общественной инфраструктуры муниципальных образований, основанных на местных инициативах</t>
  </si>
  <si>
    <t>Прочие межбюджетные трансферты, передаваемые бюджетам городских поселений для поощрения муниципальных образований Калужской области, участвующих в конкурсе "Лучшая муниципальная практика развития территорий территориального общественного самоуправления"</t>
  </si>
  <si>
    <t xml:space="preserve">                                                                                                                                             Приложение № 4</t>
  </si>
  <si>
    <t xml:space="preserve">                                                                                                                                             Городской Думы городского поселения "Город Людиново"</t>
  </si>
  <si>
    <t xml:space="preserve">                                                                                                                                             от 26 декабря 2022 года № 108-р "О бюджете  городского поселения "Город Людиново" </t>
  </si>
  <si>
    <t xml:space="preserve">                                                                                                                                             на 2023 год и на плановый период 2024 и 2025 годов"</t>
  </si>
  <si>
    <t xml:space="preserve">Межбюджетные трансферты, предоставляемые бюджету городского поселения "Город Людиново" из других бюджетов бюджетной системы Российской Федерации на 2023 год  </t>
  </si>
  <si>
    <t>2023 год</t>
  </si>
  <si>
    <t>Уточненные бюджетные назначения на 2023 год</t>
  </si>
  <si>
    <t>Cубсидии бюджетам муниципальных образований на выполнение работ по внесению изменений в документы территориального планирования и градостроительного зонирования</t>
  </si>
  <si>
    <t>2.7</t>
  </si>
  <si>
    <t>3.5</t>
  </si>
  <si>
    <t xml:space="preserve">                                                                                  к  решению Городской Думы "О внесении изменений в решение</t>
  </si>
  <si>
    <t xml:space="preserve">                                                                                                                                             от  28.12.2023  № 178-р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</si>
</sst>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_р_._-;_-@_-"/>
    <numFmt numFmtId="165" formatCode="0.0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3" xfId="0" applyFont="1" applyBorder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right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horizontal="righ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165" fontId="5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0" fontId="7" fillId="0" borderId="0" xfId="0" applyFont="1"/>
    <xf numFmtId="0" fontId="2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2" fillId="2" borderId="1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Fill="1" applyBorder="1" applyAlignment="1">
      <alignment vertical="center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9"/>
  <sheetViews>
    <sheetView tabSelected="1" workbookViewId="0">
      <selection activeCell="B6" sqref="B6:E6"/>
    </sheetView>
  </sheetViews>
  <sheetFormatPr defaultRowHeight="15.75"/>
  <cols>
    <col min="1" max="1" width="7" style="23" customWidth="1"/>
    <col min="2" max="2" width="146" style="23" customWidth="1"/>
    <col min="3" max="3" width="16.28515625" style="23" hidden="1" customWidth="1"/>
    <col min="4" max="4" width="17.5703125" style="23" hidden="1" customWidth="1"/>
    <col min="5" max="5" width="18.85546875" style="23" customWidth="1"/>
  </cols>
  <sheetData>
    <row r="1" spans="1:6" s="29" customFormat="1" ht="15" customHeight="1">
      <c r="A1" s="28"/>
      <c r="B1" s="31" t="s">
        <v>34</v>
      </c>
      <c r="C1" s="31"/>
      <c r="D1" s="31"/>
      <c r="E1" s="31"/>
    </row>
    <row r="2" spans="1:6" s="29" customFormat="1" ht="15" customHeight="1">
      <c r="A2" s="28"/>
      <c r="B2" s="32" t="s">
        <v>44</v>
      </c>
      <c r="C2" s="32"/>
      <c r="D2" s="32"/>
      <c r="E2" s="32"/>
    </row>
    <row r="3" spans="1:6" s="29" customFormat="1" ht="15" customHeight="1">
      <c r="A3" s="28"/>
      <c r="B3" s="33" t="s">
        <v>35</v>
      </c>
      <c r="C3" s="33"/>
      <c r="D3" s="33"/>
      <c r="E3" s="33"/>
    </row>
    <row r="4" spans="1:6" s="29" customFormat="1" ht="15" customHeight="1">
      <c r="A4" s="28"/>
      <c r="B4" s="33" t="s">
        <v>36</v>
      </c>
      <c r="C4" s="33"/>
      <c r="D4" s="33"/>
      <c r="E4" s="33"/>
    </row>
    <row r="5" spans="1:6" s="29" customFormat="1" ht="15" customHeight="1">
      <c r="A5" s="28"/>
      <c r="B5" s="34" t="s">
        <v>37</v>
      </c>
      <c r="C5" s="34"/>
      <c r="D5" s="34"/>
      <c r="E5" s="34"/>
    </row>
    <row r="6" spans="1:6" s="29" customFormat="1" ht="15" customHeight="1">
      <c r="A6" s="28"/>
      <c r="B6" s="34" t="s">
        <v>45</v>
      </c>
      <c r="C6" s="34"/>
      <c r="D6" s="34"/>
      <c r="E6" s="34"/>
    </row>
    <row r="7" spans="1:6" s="1" customFormat="1" ht="8.25" customHeight="1">
      <c r="A7" s="4"/>
      <c r="B7" s="5"/>
      <c r="C7" s="5"/>
      <c r="D7" s="5"/>
      <c r="E7" s="5"/>
    </row>
    <row r="8" spans="1:6" s="1" customFormat="1" ht="34.5" customHeight="1">
      <c r="A8" s="35" t="s">
        <v>38</v>
      </c>
      <c r="B8" s="35"/>
      <c r="C8" s="35"/>
      <c r="D8" s="35"/>
      <c r="E8" s="35"/>
    </row>
    <row r="9" spans="1:6" s="1" customFormat="1" ht="15.75" customHeight="1">
      <c r="A9" s="4"/>
      <c r="B9" s="4"/>
      <c r="C9" s="4"/>
      <c r="D9" s="4"/>
      <c r="E9" s="6" t="s">
        <v>6</v>
      </c>
    </row>
    <row r="10" spans="1:6" s="1" customFormat="1" ht="62.25" customHeight="1">
      <c r="A10" s="24" t="s">
        <v>0</v>
      </c>
      <c r="B10" s="24" t="s">
        <v>1</v>
      </c>
      <c r="C10" s="25" t="s">
        <v>39</v>
      </c>
      <c r="D10" s="26" t="s">
        <v>29</v>
      </c>
      <c r="E10" s="27" t="s">
        <v>40</v>
      </c>
      <c r="F10" s="2"/>
    </row>
    <row r="11" spans="1:6" s="29" customFormat="1" ht="18" customHeight="1">
      <c r="A11" s="8"/>
      <c r="B11" s="18" t="s">
        <v>2</v>
      </c>
      <c r="C11" s="9">
        <f>C12+C14+C22</f>
        <v>59058738.790000007</v>
      </c>
      <c r="D11" s="30">
        <f>E11-C11</f>
        <v>14637475.579999998</v>
      </c>
      <c r="E11" s="9">
        <f>E12+E14+E22</f>
        <v>73696214.370000005</v>
      </c>
    </row>
    <row r="12" spans="1:6" s="29" customFormat="1" ht="19.5" customHeight="1">
      <c r="A12" s="7" t="s">
        <v>3</v>
      </c>
      <c r="B12" s="10" t="s">
        <v>22</v>
      </c>
      <c r="C12" s="9">
        <f>C13</f>
        <v>524400</v>
      </c>
      <c r="D12" s="30">
        <f t="shared" ref="D12:D27" si="0">E12-C12</f>
        <v>0</v>
      </c>
      <c r="E12" s="9">
        <f>E13</f>
        <v>524400</v>
      </c>
    </row>
    <row r="13" spans="1:6" s="29" customFormat="1" ht="20.25" customHeight="1">
      <c r="A13" s="8" t="s">
        <v>7</v>
      </c>
      <c r="B13" s="11" t="s">
        <v>4</v>
      </c>
      <c r="C13" s="12">
        <v>524400</v>
      </c>
      <c r="D13" s="30">
        <f t="shared" si="0"/>
        <v>0</v>
      </c>
      <c r="E13" s="12">
        <v>524400</v>
      </c>
    </row>
    <row r="14" spans="1:6" s="29" customFormat="1" ht="17.25" customHeight="1">
      <c r="A14" s="3" t="s">
        <v>9</v>
      </c>
      <c r="B14" s="13" t="s">
        <v>8</v>
      </c>
      <c r="C14" s="9">
        <f>C15+C16+C17+C18+C19+C20+C21</f>
        <v>27408156.020000003</v>
      </c>
      <c r="D14" s="30">
        <f t="shared" si="0"/>
        <v>-16641.690000005066</v>
      </c>
      <c r="E14" s="9">
        <f>E15+E16+E17+E18+E19+E20+E21</f>
        <v>27391514.329999998</v>
      </c>
    </row>
    <row r="15" spans="1:6" s="29" customFormat="1" ht="18.75" customHeight="1">
      <c r="A15" s="14" t="s">
        <v>14</v>
      </c>
      <c r="B15" s="15" t="s">
        <v>21</v>
      </c>
      <c r="C15" s="16">
        <v>5812430.9800000004</v>
      </c>
      <c r="D15" s="30">
        <f t="shared" si="0"/>
        <v>-15801.680000000633</v>
      </c>
      <c r="E15" s="16">
        <v>5796629.2999999998</v>
      </c>
    </row>
    <row r="16" spans="1:6" s="29" customFormat="1" ht="20.25" customHeight="1">
      <c r="A16" s="14" t="s">
        <v>15</v>
      </c>
      <c r="B16" s="15" t="s">
        <v>20</v>
      </c>
      <c r="C16" s="16">
        <v>8245014.6500000004</v>
      </c>
      <c r="D16" s="30">
        <f t="shared" si="0"/>
        <v>0</v>
      </c>
      <c r="E16" s="16">
        <v>8245014.6500000004</v>
      </c>
    </row>
    <row r="17" spans="1:5" s="29" customFormat="1" ht="33" customHeight="1">
      <c r="A17" s="14" t="s">
        <v>16</v>
      </c>
      <c r="B17" s="11" t="s">
        <v>41</v>
      </c>
      <c r="C17" s="16">
        <v>270000</v>
      </c>
      <c r="D17" s="30">
        <f t="shared" si="0"/>
        <v>0</v>
      </c>
      <c r="E17" s="16">
        <v>270000</v>
      </c>
    </row>
    <row r="18" spans="1:5" s="29" customFormat="1" ht="19.5" customHeight="1">
      <c r="A18" s="14" t="s">
        <v>24</v>
      </c>
      <c r="B18" s="15" t="s">
        <v>23</v>
      </c>
      <c r="C18" s="16">
        <v>2126250</v>
      </c>
      <c r="D18" s="30">
        <f t="shared" si="0"/>
        <v>0</v>
      </c>
      <c r="E18" s="16">
        <v>2126250</v>
      </c>
    </row>
    <row r="19" spans="1:5" s="29" customFormat="1" ht="18" customHeight="1">
      <c r="A19" s="14" t="s">
        <v>17</v>
      </c>
      <c r="B19" s="15" t="s">
        <v>26</v>
      </c>
      <c r="C19" s="16">
        <v>3210570</v>
      </c>
      <c r="D19" s="30">
        <f t="shared" si="0"/>
        <v>0</v>
      </c>
      <c r="E19" s="16">
        <v>3210570</v>
      </c>
    </row>
    <row r="20" spans="1:5" s="29" customFormat="1" ht="33" customHeight="1">
      <c r="A20" s="14" t="s">
        <v>27</v>
      </c>
      <c r="B20" s="15" t="s">
        <v>12</v>
      </c>
      <c r="C20" s="16">
        <v>6443890.3899999997</v>
      </c>
      <c r="D20" s="30">
        <f t="shared" si="0"/>
        <v>-840.00999999977648</v>
      </c>
      <c r="E20" s="16">
        <v>6443050.3799999999</v>
      </c>
    </row>
    <row r="21" spans="1:5" s="29" customFormat="1" ht="33" customHeight="1">
      <c r="A21" s="14" t="s">
        <v>42</v>
      </c>
      <c r="B21" s="11" t="s">
        <v>32</v>
      </c>
      <c r="C21" s="16">
        <v>1300000</v>
      </c>
      <c r="D21" s="30">
        <f t="shared" si="0"/>
        <v>0</v>
      </c>
      <c r="E21" s="16">
        <v>1300000</v>
      </c>
    </row>
    <row r="22" spans="1:5" s="29" customFormat="1" ht="18.75" customHeight="1">
      <c r="A22" s="17" t="s">
        <v>11</v>
      </c>
      <c r="B22" s="18" t="s">
        <v>10</v>
      </c>
      <c r="C22" s="9">
        <f>C23+C24+C25+C27+C26</f>
        <v>31126182.77</v>
      </c>
      <c r="D22" s="30">
        <f t="shared" si="0"/>
        <v>14654117.27</v>
      </c>
      <c r="E22" s="9">
        <f>E23+E24+E25+E27+E26</f>
        <v>45780300.039999999</v>
      </c>
    </row>
    <row r="23" spans="1:5" s="29" customFormat="1" ht="33" customHeight="1">
      <c r="A23" s="14" t="s">
        <v>18</v>
      </c>
      <c r="B23" s="19" t="s">
        <v>13</v>
      </c>
      <c r="C23" s="12">
        <v>13553982.77</v>
      </c>
      <c r="D23" s="30">
        <f t="shared" si="0"/>
        <v>-345882.73000000045</v>
      </c>
      <c r="E23" s="12">
        <v>13208100.039999999</v>
      </c>
    </row>
    <row r="24" spans="1:5" s="29" customFormat="1" ht="33.75" customHeight="1">
      <c r="A24" s="14" t="s">
        <v>19</v>
      </c>
      <c r="B24" s="20" t="s">
        <v>25</v>
      </c>
      <c r="C24" s="12">
        <v>250000</v>
      </c>
      <c r="D24" s="30">
        <f t="shared" si="0"/>
        <v>0</v>
      </c>
      <c r="E24" s="12">
        <v>250000</v>
      </c>
    </row>
    <row r="25" spans="1:5" s="29" customFormat="1" ht="33.75" customHeight="1">
      <c r="A25" s="14" t="s">
        <v>28</v>
      </c>
      <c r="B25" s="20" t="s">
        <v>5</v>
      </c>
      <c r="C25" s="12">
        <v>15000000</v>
      </c>
      <c r="D25" s="30">
        <f t="shared" si="0"/>
        <v>15000000</v>
      </c>
      <c r="E25" s="12">
        <v>30000000</v>
      </c>
    </row>
    <row r="26" spans="1:5" s="29" customFormat="1" ht="33" customHeight="1">
      <c r="A26" s="14" t="s">
        <v>30</v>
      </c>
      <c r="B26" s="21" t="s">
        <v>31</v>
      </c>
      <c r="C26" s="12">
        <v>450000</v>
      </c>
      <c r="D26" s="30">
        <f t="shared" si="0"/>
        <v>0</v>
      </c>
      <c r="E26" s="12">
        <v>450000</v>
      </c>
    </row>
    <row r="27" spans="1:5" s="29" customFormat="1" ht="33.75" customHeight="1">
      <c r="A27" s="14" t="s">
        <v>43</v>
      </c>
      <c r="B27" s="19" t="s">
        <v>33</v>
      </c>
      <c r="C27" s="12">
        <v>1872200</v>
      </c>
      <c r="D27" s="30">
        <f t="shared" si="0"/>
        <v>0</v>
      </c>
      <c r="E27" s="12">
        <v>1872200</v>
      </c>
    </row>
    <row r="28" spans="1:5" s="1" customFormat="1">
      <c r="A28" s="22"/>
      <c r="B28" s="4"/>
      <c r="C28" s="4"/>
      <c r="D28" s="4"/>
      <c r="E28" s="4"/>
    </row>
    <row r="29" spans="1:5" s="1" customFormat="1">
      <c r="A29" s="4"/>
      <c r="B29" s="4"/>
      <c r="C29" s="4"/>
      <c r="D29" s="4"/>
      <c r="E29" s="4"/>
    </row>
  </sheetData>
  <mergeCells count="7">
    <mergeCell ref="B1:E1"/>
    <mergeCell ref="B2:E2"/>
    <mergeCell ref="B3:E3"/>
    <mergeCell ref="B5:E5"/>
    <mergeCell ref="A8:E8"/>
    <mergeCell ref="B4:E4"/>
    <mergeCell ref="B6:E6"/>
  </mergeCells>
  <printOptions horizontalCentered="1"/>
  <pageMargins left="0.19685039370078741" right="0.19685039370078741" top="0.94488188976377963" bottom="0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Admin</cp:lastModifiedBy>
  <cp:lastPrinted>2023-12-28T08:17:18Z</cp:lastPrinted>
  <dcterms:created xsi:type="dcterms:W3CDTF">2015-02-11T06:36:02Z</dcterms:created>
  <dcterms:modified xsi:type="dcterms:W3CDTF">2024-01-16T05:49:53Z</dcterms:modified>
</cp:coreProperties>
</file>