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525" windowWidth="19440" windowHeight="7365"/>
  </bookViews>
  <sheets>
    <sheet name="Документ" sheetId="2" r:id="rId1"/>
  </sheets>
  <definedNames>
    <definedName name="_xlnm._FilterDatabase" localSheetId="0" hidden="1">Документ!$A$10:$K$134</definedName>
    <definedName name="_xlnm.Print_Titles" localSheetId="0">Документ!$8:$10</definedName>
    <definedName name="_xlnm.Print_Area" localSheetId="0">Документ!$A$1:$I$134</definedName>
  </definedNames>
  <calcPr calcId="124519"/>
</workbook>
</file>

<file path=xl/calcChain.xml><?xml version="1.0" encoding="utf-8"?>
<calcChain xmlns="http://schemas.openxmlformats.org/spreadsheetml/2006/main">
  <c r="H82" i="2"/>
  <c r="G82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1"/>
  <c r="I82" l="1"/>
</calcChain>
</file>

<file path=xl/sharedStrings.xml><?xml version="1.0" encoding="utf-8"?>
<sst xmlns="http://schemas.openxmlformats.org/spreadsheetml/2006/main" count="598" uniqueCount="136">
  <si>
    <t>Наименование</t>
  </si>
  <si>
    <t>Ведомство</t>
  </si>
  <si>
    <t>Подраздел</t>
  </si>
  <si>
    <t>Целевая статья</t>
  </si>
  <si>
    <t>Вид расхода</t>
  </si>
  <si>
    <t>ДОП.класс</t>
  </si>
  <si>
    <t>Роспись утвержденная</t>
  </si>
  <si>
    <t>Роспись и изменениями</t>
  </si>
  <si>
    <t>Муниципальное образование сельского поселения " Деревня Манино"</t>
  </si>
  <si>
    <t>001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</si>
  <si>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</si>
  <si>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</si>
  <si>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Депутаты представительного органа муниципального образования</t>
  </si>
  <si>
    <t>51 0 01 00300</t>
  </si>
  <si>
    <t xml:space="preserve">        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</si>
  <si>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</si>
  <si>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 xml:space="preserve">          </t>
  </si>
  <si>
    <t>0100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</si>
  <si>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</si>
  <si>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</si>
  <si>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Центральный аппарат</t>
  </si>
  <si>
    <t>51 0 01 00400</t>
  </si>
  <si>
    <t xml:space="preserve">        Прочая закупка товаров, работ и услуг</t>
  </si>
  <si>
    <t>244</t>
  </si>
  <si>
    <t>0131</t>
  </si>
  <si>
    <t xml:space="preserve">        Закупка энергетических ресурсов</t>
  </si>
  <si>
    <t>247</t>
  </si>
  <si>
    <t xml:space="preserve">        Уплата иных платежей</t>
  </si>
  <si>
    <t>853</t>
  </si>
  <si>
    <t xml:space="preserve">      Центральный аппарат (муниципальные служащие)</t>
  </si>
  <si>
    <t>51 0 01 00410</t>
  </si>
  <si>
    <t xml:space="preserve">        Фонд оплаты труда государственных (муниципальных) органов</t>
  </si>
  <si>
    <t>121</t>
  </si>
  <si>
    <t xml:space="preserve">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</si>
  <si>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</si>
  <si>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Центральный аппарат (прочие работники)</t>
  </si>
  <si>
    <t>51 0 01 00420</t>
  </si>
  <si>
    <t xml:space="preserve">      Глава местной администрации (исполнительно-распорядительного органа муниципального образования)</t>
  </si>
  <si>
    <t>51 0 01 00800</t>
  </si>
  <si>
    <t xml:space="preserve">    Резервные фонды</t>
  </si>
  <si>
    <t>0111</t>
  </si>
  <si>
    <t xml:space="preserve">      Резервный фонд администрации сельского поселения</t>
  </si>
  <si>
    <t>51 0 01 00700</t>
  </si>
  <si>
    <t xml:space="preserve">        Резервные средства</t>
  </si>
  <si>
    <t>870</t>
  </si>
  <si>
    <t xml:space="preserve">    Другие общегосударственные вопросы</t>
  </si>
  <si>
    <t>0113</t>
  </si>
  <si>
    <t xml:space="preserve">      Реализация государственных функций, связанных с общегосударственными вопросами</t>
  </si>
  <si>
    <t>51 0 01 00900</t>
  </si>
  <si>
    <t xml:space="preserve">    Мобилизационная и вневойсковая подготовка</t>
  </si>
  <si>
    <t>0203</t>
  </si>
  <si>
    <t xml:space="preserve">      Осуществление первичного воинского учета органами местного самоуправления поселений, муниципальных и городских округов</t>
  </si>
  <si>
    <t>99 9 00 51180</t>
  </si>
  <si>
    <t>23-51180-00000-00000</t>
  </si>
  <si>
    <t xml:space="preserve">    Гражданская оборона</t>
  </si>
  <si>
    <t>0309</t>
  </si>
  <si>
    <t xml:space="preserve">      Опахивание населенных пунктов минерализованной полосой</t>
  </si>
  <si>
    <t>10 0 01 00100</t>
  </si>
  <si>
    <t xml:space="preserve">      Предупреждение и ликвидация пожаров</t>
  </si>
  <si>
    <t>10 0 01 00200</t>
  </si>
  <si>
    <t xml:space="preserve">      Проведение мероприятий по борьбе с борщевиком Сосновского</t>
  </si>
  <si>
    <t>10 0 01 00300</t>
  </si>
  <si>
    <t xml:space="preserve">    Дорожное хозяйство (дорожные фонды)</t>
  </si>
  <si>
    <t>0409</t>
  </si>
  <si>
    <t xml:space="preserve">      Текущий ремонт и содержание автомобильных дорог общего пользования (чистка дорог от снега)</t>
  </si>
  <si>
    <t>24 1 03 01010</t>
  </si>
  <si>
    <t>2300</t>
  </si>
  <si>
    <t xml:space="preserve">      Текущий ремонт и содержание автомобильных дорог общего пользования (грейдирование дорог)</t>
  </si>
  <si>
    <t>24 1 03 01020</t>
  </si>
  <si>
    <t xml:space="preserve">      Текущий ремонт и содержание автомобильных дорог общего пользования (текущий ремонт)</t>
  </si>
  <si>
    <t>24 1 03 01030</t>
  </si>
  <si>
    <t xml:space="preserve">    Другие вопросы в области национальной экономики</t>
  </si>
  <si>
    <t>0412</t>
  </si>
  <si>
    <t xml:space="preserve">      Содержание мест захоронения на территории сельских поселений Людиновского района</t>
  </si>
  <si>
    <t>48 2 01 03000</t>
  </si>
  <si>
    <t xml:space="preserve">    Коммунальное хозяйство</t>
  </si>
  <si>
    <t>0502</t>
  </si>
  <si>
    <t xml:space="preserve">      Проведение мероприятий по нормативному содержанию независимых источников водоснабжения в поселениях</t>
  </si>
  <si>
    <t>02 1 02 03000</t>
  </si>
  <si>
    <t xml:space="preserve">    Благоустройство</t>
  </si>
  <si>
    <t>0503</t>
  </si>
  <si>
    <t xml:space="preserve">      Потребление электроэнергии объектами уличного освещения</t>
  </si>
  <si>
    <t>48 0 01 00110</t>
  </si>
  <si>
    <t xml:space="preserve">      Содержание объектов уличного освещения</t>
  </si>
  <si>
    <t>48 0 01 00120</t>
  </si>
  <si>
    <t xml:space="preserve">      Содержание и ремонт пешеходных дорожек, тротуаров, детских и спортивных площадок</t>
  </si>
  <si>
    <t>48 0 01 00210</t>
  </si>
  <si>
    <t xml:space="preserve">      Содержание в чистоте территории сельского поселения</t>
  </si>
  <si>
    <t>48 0 01 00220</t>
  </si>
  <si>
    <t xml:space="preserve">      Окашивание травы на территории сельского поселения</t>
  </si>
  <si>
    <t>48 0 01 00230</t>
  </si>
  <si>
    <t xml:space="preserve">      Спиливание и утилизация деревьев</t>
  </si>
  <si>
    <t>48 0 01 00240</t>
  </si>
  <si>
    <t xml:space="preserve">      Основное мероприятие "Реализация проектов развития общественной инфраструктуры муниципальных образований, основанных на местных инициативах"</t>
  </si>
  <si>
    <t>51 0 21 00000</t>
  </si>
  <si>
    <t xml:space="preserve">    Профессиональная подготовка, переподготовка и повышение квалификации</t>
  </si>
  <si>
    <t>0705</t>
  </si>
  <si>
    <t xml:space="preserve">      Профессиональная подготовка, переподготовка и повышение квалификации</t>
  </si>
  <si>
    <t>51 0 01 00500</t>
  </si>
  <si>
    <t xml:space="preserve">    Социальное обеспечение населения</t>
  </si>
  <si>
    <t>1003</t>
  </si>
  <si>
    <t xml:space="preserve">      Публичные нормативные социальные выплаты гражданам</t>
  </si>
  <si>
    <t>03 1 01 00100</t>
  </si>
  <si>
    <t xml:space="preserve">        Иные выплаты населению</t>
  </si>
  <si>
    <t>360</t>
  </si>
  <si>
    <t xml:space="preserve">      Пособия по социальной помощи населению</t>
  </si>
  <si>
    <t>03 1 01 00200</t>
  </si>
  <si>
    <t xml:space="preserve">        Иные пенсии, социальные доплаты к пенсиям</t>
  </si>
  <si>
    <t>312</t>
  </si>
  <si>
    <t xml:space="preserve">  Учреждение: Администрация муниципального района "Город Людиново и Людиновский район"</t>
  </si>
  <si>
    <t xml:space="preserve">      Социальная поддержка работников культуры, проживающих и работающих в сельской местности</t>
  </si>
  <si>
    <t>03 0 04 01500</t>
  </si>
  <si>
    <t xml:space="preserve">        Иные межбюджетные трансферты</t>
  </si>
  <si>
    <t>540</t>
  </si>
  <si>
    <t xml:space="preserve">    Другие вопросы в области физической культуры и спорта</t>
  </si>
  <si>
    <t>1105</t>
  </si>
  <si>
    <t xml:space="preserve">      Развитие физической культуры и спорта в сельских поселениях Людиновского района</t>
  </si>
  <si>
    <t>13 1 01 01500</t>
  </si>
  <si>
    <t xml:space="preserve">  Учреждение: Отдел культуры администрации муниципального района "Город Людиново и Людиновский район"</t>
  </si>
  <si>
    <t xml:space="preserve">    Культура</t>
  </si>
  <si>
    <t>0801</t>
  </si>
  <si>
    <t xml:space="preserve">      Содержание казенных учреждений культуры сельских поселений</t>
  </si>
  <si>
    <t>11 0 03 03300</t>
  </si>
  <si>
    <t>Итого</t>
  </si>
  <si>
    <t xml:space="preserve"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      </t>
  </si>
  <si>
    <t>Увеличение стоимости основных средств</t>
  </si>
  <si>
    <t>Заработная плата</t>
  </si>
  <si>
    <t xml:space="preserve">Взносы по обязательному социальному страхованию </t>
  </si>
  <si>
    <t>Изменения, руб.</t>
  </si>
  <si>
    <t>ЖИЛИЩНО-КОММУНАЛЬНОЕ ХОЗЯЙСТВО</t>
  </si>
  <si>
    <t>0500</t>
  </si>
  <si>
    <t>Приложение 4</t>
  </si>
  <si>
    <t>к   Решению Сельской Думы</t>
  </si>
  <si>
    <t>сельского поселения "Деревня Манино"</t>
  </si>
  <si>
    <t>Ведомственная структура расходов бюджета муниципального образования                                                                                                       сельского поселения "Деревня Манино" на 2023 год</t>
  </si>
  <si>
    <t>от "12" апреля  2023 г. №24</t>
  </si>
</sst>
</file>

<file path=xl/styles.xml><?xml version="1.0" encoding="utf-8"?>
<styleSheet xmlns="http://schemas.openxmlformats.org/spreadsheetml/2006/main">
  <fonts count="1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11"/>
      <name val="Formular"/>
    </font>
    <font>
      <b/>
      <sz val="11"/>
      <name val="Calibri"/>
      <family val="2"/>
      <scheme val="minor"/>
    </font>
    <font>
      <b/>
      <i/>
      <sz val="10"/>
      <color rgb="FF000000"/>
      <name val="Arial Cyr"/>
      <charset val="204"/>
    </font>
    <font>
      <sz val="12"/>
      <name val="Cambria"/>
      <family val="1"/>
      <charset val="204"/>
      <scheme val="major"/>
    </font>
    <font>
      <b/>
      <sz val="14"/>
      <name val="Cambria"/>
      <family val="1"/>
      <charset val="204"/>
      <scheme val="major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7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3" fillId="0" borderId="1"/>
    <xf numFmtId="0" fontId="1" fillId="0" borderId="3">
      <alignment horizontal="center" vertical="center" shrinkToFit="1"/>
    </xf>
    <xf numFmtId="0" fontId="1" fillId="0" borderId="3">
      <alignment horizontal="left" vertical="top" wrapText="1"/>
    </xf>
    <xf numFmtId="4" fontId="1" fillId="2" borderId="3">
      <alignment horizontal="right" vertical="top" shrinkToFit="1"/>
    </xf>
    <xf numFmtId="4" fontId="1" fillId="0" borderId="3">
      <alignment horizontal="right" vertical="top" shrinkToFit="1"/>
    </xf>
    <xf numFmtId="4" fontId="1" fillId="0" borderId="1">
      <alignment horizontal="right" shrinkToFit="1"/>
    </xf>
    <xf numFmtId="0" fontId="3" fillId="0" borderId="4">
      <alignment horizontal="left"/>
    </xf>
    <xf numFmtId="4" fontId="3" fillId="3" borderId="3">
      <alignment horizontal="right" vertical="top" shrinkToFit="1"/>
    </xf>
    <xf numFmtId="0" fontId="1" fillId="0" borderId="5"/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0" borderId="2">
      <alignment horizontal="center" vertical="center" wrapText="1"/>
    </xf>
    <xf numFmtId="0" fontId="3" fillId="0" borderId="3">
      <alignment horizontal="left" vertical="top" wrapText="1"/>
    </xf>
    <xf numFmtId="0" fontId="1" fillId="4" borderId="1">
      <alignment horizontal="center"/>
    </xf>
  </cellStyleXfs>
  <cellXfs count="39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3" fillId="0" borderId="1" xfId="8" applyNumberFormat="1" applyProtection="1"/>
    <xf numFmtId="0" fontId="1" fillId="0" borderId="3" xfId="9" applyNumberFormat="1" applyProtection="1">
      <alignment horizontal="center" vertical="center" shrinkToFit="1"/>
    </xf>
    <xf numFmtId="0" fontId="1" fillId="0" borderId="3" xfId="10" quotePrefix="1" applyNumberFormat="1" applyProtection="1">
      <alignment horizontal="left" vertical="top" wrapText="1"/>
    </xf>
    <xf numFmtId="0" fontId="1" fillId="0" borderId="3" xfId="10" applyNumberFormat="1" applyProtection="1">
      <alignment horizontal="left" vertical="top" wrapText="1"/>
    </xf>
    <xf numFmtId="4" fontId="1" fillId="2" borderId="3" xfId="11" applyNumberFormat="1" applyProtection="1">
      <alignment horizontal="right" vertical="top" shrinkToFit="1"/>
    </xf>
    <xf numFmtId="4" fontId="1" fillId="0" borderId="3" xfId="12" applyNumberFormat="1" applyProtection="1">
      <alignment horizontal="right" vertical="top" shrinkToFit="1"/>
    </xf>
    <xf numFmtId="4" fontId="1" fillId="0" borderId="1" xfId="13" applyNumberFormat="1" applyProtection="1">
      <alignment horizontal="right" shrinkToFit="1"/>
    </xf>
    <xf numFmtId="0" fontId="3" fillId="0" borderId="4" xfId="14" applyNumberFormat="1" applyProtection="1">
      <alignment horizontal="left"/>
    </xf>
    <xf numFmtId="4" fontId="3" fillId="3" borderId="3" xfId="15" applyNumberFormat="1" applyProtection="1">
      <alignment horizontal="right" vertical="top" shrinkToFit="1"/>
    </xf>
    <xf numFmtId="0" fontId="1" fillId="0" borderId="5" xfId="16" applyNumberFormat="1" applyProtection="1"/>
    <xf numFmtId="0" fontId="1" fillId="0" borderId="1" xfId="17" applyNumberFormat="1" applyProtection="1">
      <alignment horizontal="left" wrapText="1"/>
    </xf>
    <xf numFmtId="4" fontId="1" fillId="5" borderId="3" xfId="11" applyNumberFormat="1" applyFill="1" applyProtection="1">
      <alignment horizontal="right" vertical="top" shrinkToFit="1"/>
    </xf>
    <xf numFmtId="0" fontId="5" fillId="5" borderId="3" xfId="10" quotePrefix="1" applyNumberFormat="1" applyFont="1" applyFill="1" applyProtection="1">
      <alignment horizontal="left" vertical="top" wrapText="1"/>
    </xf>
    <xf numFmtId="0" fontId="5" fillId="5" borderId="3" xfId="10" applyNumberFormat="1" applyFont="1" applyFill="1" applyProtection="1">
      <alignment horizontal="left" vertical="top" wrapText="1"/>
    </xf>
    <xf numFmtId="4" fontId="5" fillId="5" borderId="3" xfId="11" applyNumberFormat="1" applyFont="1" applyFill="1" applyProtection="1">
      <alignment horizontal="right" vertical="top" shrinkToFit="1"/>
    </xf>
    <xf numFmtId="0" fontId="1" fillId="0" borderId="3" xfId="10" quotePrefix="1" applyNumberFormat="1" applyAlignment="1" applyProtection="1">
      <alignment horizontal="center" vertical="top" wrapText="1"/>
    </xf>
    <xf numFmtId="0" fontId="6" fillId="0" borderId="0" xfId="0" applyFont="1" applyAlignment="1">
      <alignment horizontal="center"/>
    </xf>
    <xf numFmtId="0" fontId="3" fillId="5" borderId="3" xfId="10" applyNumberFormat="1" applyFont="1" applyFill="1" applyProtection="1">
      <alignment horizontal="left" vertical="top" wrapText="1"/>
    </xf>
    <xf numFmtId="0" fontId="3" fillId="5" borderId="3" xfId="10" quotePrefix="1" applyNumberFormat="1" applyFont="1" applyFill="1" applyProtection="1">
      <alignment horizontal="left" vertical="top" wrapText="1"/>
    </xf>
    <xf numFmtId="4" fontId="3" fillId="5" borderId="3" xfId="12" applyNumberFormat="1" applyFont="1" applyFill="1" applyProtection="1">
      <alignment horizontal="right" vertical="top" shrinkToFit="1"/>
    </xf>
    <xf numFmtId="4" fontId="3" fillId="0" borderId="1" xfId="13" applyNumberFormat="1" applyFont="1" applyFill="1" applyProtection="1">
      <alignment horizontal="right" shrinkToFit="1"/>
    </xf>
    <xf numFmtId="0" fontId="7" fillId="0" borderId="0" xfId="0" applyFont="1" applyFill="1" applyProtection="1">
      <protection locked="0"/>
    </xf>
    <xf numFmtId="0" fontId="8" fillId="5" borderId="3" xfId="10" quotePrefix="1" applyNumberFormat="1" applyFont="1" applyFill="1" applyProtection="1">
      <alignment horizontal="left" vertical="top" wrapText="1"/>
    </xf>
    <xf numFmtId="0" fontId="8" fillId="5" borderId="3" xfId="10" applyNumberFormat="1" applyFont="1" applyFill="1" applyProtection="1">
      <alignment horizontal="left" vertical="top" wrapText="1"/>
    </xf>
    <xf numFmtId="4" fontId="8" fillId="5" borderId="3" xfId="11" applyNumberFormat="1" applyFont="1" applyFill="1" applyProtection="1">
      <alignment horizontal="right" vertical="top" shrinkToFit="1"/>
    </xf>
    <xf numFmtId="0" fontId="0" fillId="0" borderId="0" xfId="0" applyAlignment="1" applyProtection="1">
      <alignment horizontal="center"/>
      <protection locked="0"/>
    </xf>
    <xf numFmtId="0" fontId="9" fillId="0" borderId="0" xfId="0" applyFont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right"/>
      <protection locked="0"/>
    </xf>
    <xf numFmtId="0" fontId="3" fillId="0" borderId="2" xfId="7" applyNumberFormat="1" applyProtection="1">
      <alignment horizontal="center" vertical="center" wrapText="1"/>
    </xf>
    <xf numFmtId="0" fontId="3" fillId="0" borderId="2" xfId="7">
      <alignment horizontal="center" vertical="center" wrapText="1"/>
    </xf>
    <xf numFmtId="0" fontId="1" fillId="0" borderId="1" xfId="17" applyNumberFormat="1" applyProtection="1">
      <alignment horizontal="left" wrapText="1"/>
    </xf>
    <xf numFmtId="0" fontId="1" fillId="0" borderId="1" xfId="17">
      <alignment horizontal="left" wrapText="1"/>
    </xf>
    <xf numFmtId="0" fontId="9" fillId="0" borderId="0" xfId="0" applyFont="1" applyAlignment="1" applyProtection="1">
      <alignment horizontal="right"/>
      <protection locked="0"/>
    </xf>
    <xf numFmtId="0" fontId="0" fillId="0" borderId="0" xfId="0" applyAlignment="1" applyProtection="1">
      <alignment horizontal="center"/>
      <protection locked="0"/>
    </xf>
    <xf numFmtId="0" fontId="9" fillId="0" borderId="1" xfId="0" applyFont="1" applyBorder="1" applyAlignment="1" applyProtection="1">
      <alignment horizontal="right"/>
      <protection locked="0"/>
    </xf>
    <xf numFmtId="0" fontId="10" fillId="0" borderId="0" xfId="0" applyFont="1" applyAlignment="1" applyProtection="1">
      <alignment horizontal="center" vertical="center" wrapText="1"/>
      <protection locked="0"/>
    </xf>
  </cellXfs>
  <cellStyles count="27">
    <cellStyle name="br" xfId="20"/>
    <cellStyle name="col" xfId="19"/>
    <cellStyle name="st24" xfId="7"/>
    <cellStyle name="st25" xfId="8"/>
    <cellStyle name="style0" xfId="21"/>
    <cellStyle name="td" xfId="22"/>
    <cellStyle name="tr" xfId="18"/>
    <cellStyle name="xl21" xfId="23"/>
    <cellStyle name="xl22" xfId="24"/>
    <cellStyle name="xl23" xfId="9"/>
    <cellStyle name="xl24" xfId="14"/>
    <cellStyle name="xl25" xfId="16"/>
    <cellStyle name="xl26" xfId="1"/>
    <cellStyle name="xl27" xfId="3"/>
    <cellStyle name="xl28" xfId="4"/>
    <cellStyle name="xl29" xfId="5"/>
    <cellStyle name="xl30" xfId="6"/>
    <cellStyle name="xl31" xfId="15"/>
    <cellStyle name="xl32" xfId="2"/>
    <cellStyle name="xl33" xfId="17"/>
    <cellStyle name="xl34" xfId="10"/>
    <cellStyle name="xl35" xfId="25"/>
    <cellStyle name="xl36" xfId="11"/>
    <cellStyle name="xl37" xfId="26"/>
    <cellStyle name="xl38" xfId="12"/>
    <cellStyle name="xl39" xfId="1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>
    <pageSetUpPr fitToPage="1"/>
  </sheetPr>
  <dimension ref="A1:K136"/>
  <sheetViews>
    <sheetView showGridLines="0" tabSelected="1" view="pageBreakPreview" zoomScaleNormal="89" zoomScaleSheetLayoutView="100" workbookViewId="0">
      <pane ySplit="10" topLeftCell="A129" activePane="bottomLeft" state="frozen"/>
      <selection pane="bottomLeft" activeCell="B138" sqref="B138"/>
    </sheetView>
  </sheetViews>
  <sheetFormatPr defaultColWidth="9.140625" defaultRowHeight="15" outlineLevelRow="5"/>
  <cols>
    <col min="1" max="1" width="60.7109375" style="1" customWidth="1"/>
    <col min="2" max="2" width="6.7109375" style="1" customWidth="1"/>
    <col min="3" max="3" width="8.140625" style="1" customWidth="1"/>
    <col min="4" max="4" width="15.7109375" style="1" customWidth="1"/>
    <col min="5" max="5" width="7.85546875" style="1" customWidth="1"/>
    <col min="6" max="6" width="7.85546875" style="1" hidden="1" customWidth="1"/>
    <col min="7" max="8" width="20.7109375" style="1" customWidth="1"/>
    <col min="9" max="9" width="13.42578125" style="1" customWidth="1"/>
    <col min="10" max="11" width="0.140625" style="1" customWidth="1"/>
    <col min="12" max="16384" width="9.140625" style="1"/>
  </cols>
  <sheetData>
    <row r="1" spans="1:11" ht="15.75">
      <c r="E1" s="35" t="s">
        <v>131</v>
      </c>
      <c r="F1" s="36"/>
      <c r="G1" s="35"/>
      <c r="H1" s="35"/>
      <c r="I1" s="35"/>
    </row>
    <row r="2" spans="1:11" ht="15.75">
      <c r="E2" s="35" t="s">
        <v>132</v>
      </c>
      <c r="F2" s="36"/>
      <c r="G2" s="35"/>
      <c r="H2" s="35"/>
      <c r="I2" s="35"/>
    </row>
    <row r="3" spans="1:11" ht="15.75">
      <c r="E3" s="29"/>
      <c r="F3" s="28"/>
      <c r="G3" s="37" t="s">
        <v>133</v>
      </c>
      <c r="H3" s="37"/>
      <c r="I3" s="37"/>
    </row>
    <row r="4" spans="1:11" ht="15.75">
      <c r="E4" s="29"/>
      <c r="F4" s="28"/>
      <c r="G4" s="37" t="s">
        <v>135</v>
      </c>
      <c r="H4" s="37"/>
      <c r="I4" s="37"/>
    </row>
    <row r="5" spans="1:11" ht="15.75">
      <c r="E5" s="29"/>
      <c r="F5" s="28"/>
      <c r="G5" s="30"/>
      <c r="H5" s="30"/>
      <c r="I5" s="30"/>
    </row>
    <row r="6" spans="1:11" ht="42.75" customHeight="1">
      <c r="A6" s="38" t="s">
        <v>134</v>
      </c>
      <c r="B6" s="38"/>
      <c r="C6" s="38"/>
      <c r="D6" s="38"/>
      <c r="E6" s="38"/>
      <c r="F6" s="36"/>
      <c r="G6" s="38"/>
      <c r="H6" s="38"/>
      <c r="I6" s="38"/>
    </row>
    <row r="7" spans="1:11" ht="12.75" customHeight="1"/>
    <row r="8" spans="1:11" ht="15.2" customHeight="1">
      <c r="A8" s="31" t="s">
        <v>0</v>
      </c>
      <c r="B8" s="31" t="s">
        <v>1</v>
      </c>
      <c r="C8" s="31" t="s">
        <v>2</v>
      </c>
      <c r="D8" s="31" t="s">
        <v>3</v>
      </c>
      <c r="E8" s="31" t="s">
        <v>4</v>
      </c>
      <c r="F8" s="31" t="s">
        <v>5</v>
      </c>
      <c r="G8" s="31" t="s">
        <v>6</v>
      </c>
      <c r="H8" s="31" t="s">
        <v>7</v>
      </c>
      <c r="I8" s="31" t="s">
        <v>128</v>
      </c>
      <c r="J8" s="3"/>
      <c r="K8" s="3"/>
    </row>
    <row r="9" spans="1:11">
      <c r="A9" s="32"/>
      <c r="B9" s="32"/>
      <c r="C9" s="32"/>
      <c r="D9" s="32"/>
      <c r="E9" s="32"/>
      <c r="F9" s="32"/>
      <c r="G9" s="32"/>
      <c r="H9" s="32"/>
      <c r="I9" s="32"/>
      <c r="J9" s="2"/>
      <c r="K9" s="2"/>
    </row>
    <row r="10" spans="1:11" ht="12.75" customHeight="1">
      <c r="A10" s="4">
        <v>1</v>
      </c>
      <c r="B10" s="4">
        <v>2</v>
      </c>
      <c r="C10" s="4">
        <v>3</v>
      </c>
      <c r="D10" s="4">
        <v>4</v>
      </c>
      <c r="E10" s="4">
        <v>5</v>
      </c>
      <c r="F10" s="4">
        <v>7</v>
      </c>
      <c r="G10" s="4">
        <v>6</v>
      </c>
      <c r="H10" s="4">
        <v>7</v>
      </c>
      <c r="I10" s="4">
        <v>8</v>
      </c>
      <c r="J10" s="2"/>
      <c r="K10" s="2"/>
    </row>
    <row r="11" spans="1:11" ht="25.5">
      <c r="A11" s="5" t="s">
        <v>8</v>
      </c>
      <c r="B11" s="5" t="s">
        <v>9</v>
      </c>
      <c r="C11" s="6"/>
      <c r="D11" s="6"/>
      <c r="E11" s="6"/>
      <c r="F11" s="6"/>
      <c r="G11" s="7">
        <v>11539724</v>
      </c>
      <c r="H11" s="7">
        <v>11859724</v>
      </c>
      <c r="I11" s="7">
        <f>H11-G11</f>
        <v>320000</v>
      </c>
      <c r="J11" s="2"/>
    </row>
    <row r="12" spans="1:11" ht="38.25" outlineLevel="2">
      <c r="A12" s="15" t="s">
        <v>10</v>
      </c>
      <c r="B12" s="15" t="s">
        <v>9</v>
      </c>
      <c r="C12" s="15" t="s">
        <v>11</v>
      </c>
      <c r="D12" s="16"/>
      <c r="E12" s="16"/>
      <c r="F12" s="16"/>
      <c r="G12" s="17">
        <v>126000</v>
      </c>
      <c r="H12" s="17">
        <v>126000</v>
      </c>
      <c r="I12" s="14">
        <f t="shared" ref="I12:I75" si="0">H12-G12</f>
        <v>0</v>
      </c>
      <c r="J12" s="2"/>
    </row>
    <row r="13" spans="1:11" ht="25.5" outlineLevel="3">
      <c r="A13" s="5" t="s">
        <v>12</v>
      </c>
      <c r="B13" s="5" t="s">
        <v>9</v>
      </c>
      <c r="C13" s="5" t="s">
        <v>11</v>
      </c>
      <c r="D13" s="5" t="s">
        <v>13</v>
      </c>
      <c r="E13" s="6"/>
      <c r="F13" s="6"/>
      <c r="G13" s="7">
        <v>126000</v>
      </c>
      <c r="H13" s="7">
        <v>126000</v>
      </c>
      <c r="I13" s="7">
        <f t="shared" si="0"/>
        <v>0</v>
      </c>
      <c r="J13" s="2"/>
    </row>
    <row r="14" spans="1:11" ht="51" outlineLevel="4">
      <c r="A14" s="5" t="s">
        <v>14</v>
      </c>
      <c r="B14" s="5" t="s">
        <v>9</v>
      </c>
      <c r="C14" s="5" t="s">
        <v>11</v>
      </c>
      <c r="D14" s="5" t="s">
        <v>13</v>
      </c>
      <c r="E14" s="5" t="s">
        <v>15</v>
      </c>
      <c r="F14" s="6"/>
      <c r="G14" s="7">
        <v>126000</v>
      </c>
      <c r="H14" s="7">
        <v>126000</v>
      </c>
      <c r="I14" s="7">
        <f t="shared" si="0"/>
        <v>0</v>
      </c>
      <c r="J14" s="2"/>
    </row>
    <row r="15" spans="1:11" ht="51" hidden="1" outlineLevel="5">
      <c r="A15" s="6" t="s">
        <v>124</v>
      </c>
      <c r="B15" s="5" t="s">
        <v>9</v>
      </c>
      <c r="C15" s="5" t="s">
        <v>11</v>
      </c>
      <c r="D15" s="5" t="s">
        <v>13</v>
      </c>
      <c r="E15" s="5" t="s">
        <v>15</v>
      </c>
      <c r="F15" s="5" t="s">
        <v>17</v>
      </c>
      <c r="G15" s="8">
        <v>126000</v>
      </c>
      <c r="H15" s="8">
        <v>126000</v>
      </c>
      <c r="I15" s="7">
        <f t="shared" si="0"/>
        <v>0</v>
      </c>
      <c r="J15" s="9"/>
    </row>
    <row r="16" spans="1:11" ht="51" outlineLevel="2" collapsed="1">
      <c r="A16" s="15" t="s">
        <v>18</v>
      </c>
      <c r="B16" s="15" t="s">
        <v>9</v>
      </c>
      <c r="C16" s="15" t="s">
        <v>19</v>
      </c>
      <c r="D16" s="16"/>
      <c r="E16" s="16"/>
      <c r="F16" s="16"/>
      <c r="G16" s="17">
        <v>3551983</v>
      </c>
      <c r="H16" s="17">
        <v>3971983</v>
      </c>
      <c r="I16" s="14">
        <f t="shared" si="0"/>
        <v>420000</v>
      </c>
      <c r="J16" s="2"/>
    </row>
    <row r="17" spans="1:10" outlineLevel="3">
      <c r="A17" s="5" t="s">
        <v>20</v>
      </c>
      <c r="B17" s="5" t="s">
        <v>9</v>
      </c>
      <c r="C17" s="5" t="s">
        <v>19</v>
      </c>
      <c r="D17" s="5" t="s">
        <v>21</v>
      </c>
      <c r="E17" s="6"/>
      <c r="F17" s="6"/>
      <c r="G17" s="7">
        <v>748346</v>
      </c>
      <c r="H17" s="7">
        <v>1168346</v>
      </c>
      <c r="I17" s="7">
        <f t="shared" si="0"/>
        <v>420000</v>
      </c>
      <c r="J17" s="2"/>
    </row>
    <row r="18" spans="1:10" outlineLevel="4">
      <c r="A18" s="5" t="s">
        <v>22</v>
      </c>
      <c r="B18" s="5" t="s">
        <v>9</v>
      </c>
      <c r="C18" s="5" t="s">
        <v>19</v>
      </c>
      <c r="D18" s="5" t="s">
        <v>21</v>
      </c>
      <c r="E18" s="5" t="s">
        <v>23</v>
      </c>
      <c r="F18" s="6"/>
      <c r="G18" s="7">
        <v>667866</v>
      </c>
      <c r="H18" s="7">
        <v>1087866</v>
      </c>
      <c r="I18" s="7">
        <f t="shared" si="0"/>
        <v>420000</v>
      </c>
      <c r="J18" s="2"/>
    </row>
    <row r="19" spans="1:10" hidden="1" outlineLevel="5">
      <c r="A19" s="5" t="s">
        <v>22</v>
      </c>
      <c r="B19" s="5" t="s">
        <v>9</v>
      </c>
      <c r="C19" s="5" t="s">
        <v>19</v>
      </c>
      <c r="D19" s="5" t="s">
        <v>21</v>
      </c>
      <c r="E19" s="5" t="s">
        <v>23</v>
      </c>
      <c r="F19" s="5" t="s">
        <v>17</v>
      </c>
      <c r="G19" s="8">
        <v>667866</v>
      </c>
      <c r="H19" s="8">
        <v>717866</v>
      </c>
      <c r="I19" s="7">
        <f t="shared" si="0"/>
        <v>50000</v>
      </c>
      <c r="J19" s="9"/>
    </row>
    <row r="20" spans="1:10" hidden="1" outlineLevel="5">
      <c r="A20" s="18" t="s">
        <v>125</v>
      </c>
      <c r="B20" s="5" t="s">
        <v>9</v>
      </c>
      <c r="C20" s="5" t="s">
        <v>19</v>
      </c>
      <c r="D20" s="5" t="s">
        <v>21</v>
      </c>
      <c r="E20" s="5" t="s">
        <v>23</v>
      </c>
      <c r="F20" s="5" t="s">
        <v>24</v>
      </c>
      <c r="G20" s="8">
        <v>0</v>
      </c>
      <c r="H20" s="8">
        <v>50000</v>
      </c>
      <c r="I20" s="7">
        <f t="shared" si="0"/>
        <v>50000</v>
      </c>
      <c r="J20" s="9"/>
    </row>
    <row r="21" spans="1:10" outlineLevel="4" collapsed="1">
      <c r="A21" s="5" t="s">
        <v>25</v>
      </c>
      <c r="B21" s="5" t="s">
        <v>9</v>
      </c>
      <c r="C21" s="5" t="s">
        <v>19</v>
      </c>
      <c r="D21" s="5" t="s">
        <v>21</v>
      </c>
      <c r="E21" s="5" t="s">
        <v>26</v>
      </c>
      <c r="F21" s="6"/>
      <c r="G21" s="7">
        <v>80000</v>
      </c>
      <c r="H21" s="7">
        <v>80000</v>
      </c>
      <c r="I21" s="7">
        <f t="shared" si="0"/>
        <v>0</v>
      </c>
      <c r="J21" s="2"/>
    </row>
    <row r="22" spans="1:10" hidden="1" outlineLevel="5">
      <c r="A22" s="5" t="s">
        <v>25</v>
      </c>
      <c r="B22" s="5" t="s">
        <v>9</v>
      </c>
      <c r="C22" s="5" t="s">
        <v>19</v>
      </c>
      <c r="D22" s="5" t="s">
        <v>21</v>
      </c>
      <c r="E22" s="5" t="s">
        <v>26</v>
      </c>
      <c r="F22" s="5" t="s">
        <v>17</v>
      </c>
      <c r="G22" s="8">
        <v>80000</v>
      </c>
      <c r="H22" s="8">
        <v>80000</v>
      </c>
      <c r="I22" s="7">
        <f t="shared" si="0"/>
        <v>0</v>
      </c>
      <c r="J22" s="9"/>
    </row>
    <row r="23" spans="1:10" outlineLevel="4" collapsed="1">
      <c r="A23" s="5" t="s">
        <v>27</v>
      </c>
      <c r="B23" s="5" t="s">
        <v>9</v>
      </c>
      <c r="C23" s="5" t="s">
        <v>19</v>
      </c>
      <c r="D23" s="5" t="s">
        <v>21</v>
      </c>
      <c r="E23" s="5" t="s">
        <v>28</v>
      </c>
      <c r="F23" s="6"/>
      <c r="G23" s="7">
        <v>480</v>
      </c>
      <c r="H23" s="7">
        <v>480</v>
      </c>
      <c r="I23" s="7">
        <f t="shared" si="0"/>
        <v>0</v>
      </c>
      <c r="J23" s="2"/>
    </row>
    <row r="24" spans="1:10" hidden="1" outlineLevel="5">
      <c r="A24" s="5" t="s">
        <v>27</v>
      </c>
      <c r="B24" s="5" t="s">
        <v>9</v>
      </c>
      <c r="C24" s="5" t="s">
        <v>19</v>
      </c>
      <c r="D24" s="5" t="s">
        <v>21</v>
      </c>
      <c r="E24" s="5" t="s">
        <v>28</v>
      </c>
      <c r="F24" s="5" t="s">
        <v>17</v>
      </c>
      <c r="G24" s="8">
        <v>480</v>
      </c>
      <c r="H24" s="8">
        <v>480</v>
      </c>
      <c r="I24" s="7">
        <f t="shared" si="0"/>
        <v>0</v>
      </c>
      <c r="J24" s="9"/>
    </row>
    <row r="25" spans="1:10" outlineLevel="3" collapsed="1">
      <c r="A25" s="5" t="s">
        <v>29</v>
      </c>
      <c r="B25" s="5" t="s">
        <v>9</v>
      </c>
      <c r="C25" s="5" t="s">
        <v>19</v>
      </c>
      <c r="D25" s="5" t="s">
        <v>30</v>
      </c>
      <c r="E25" s="6"/>
      <c r="F25" s="6"/>
      <c r="G25" s="7">
        <v>851805</v>
      </c>
      <c r="H25" s="7">
        <v>851805</v>
      </c>
      <c r="I25" s="7">
        <f t="shared" si="0"/>
        <v>0</v>
      </c>
      <c r="J25" s="2"/>
    </row>
    <row r="26" spans="1:10" ht="25.5" outlineLevel="4">
      <c r="A26" s="5" t="s">
        <v>31</v>
      </c>
      <c r="B26" s="5" t="s">
        <v>9</v>
      </c>
      <c r="C26" s="5" t="s">
        <v>19</v>
      </c>
      <c r="D26" s="5" t="s">
        <v>30</v>
      </c>
      <c r="E26" s="5" t="s">
        <v>32</v>
      </c>
      <c r="F26" s="6"/>
      <c r="G26" s="7">
        <v>654415</v>
      </c>
      <c r="H26" s="7">
        <v>654415</v>
      </c>
      <c r="I26" s="7">
        <f t="shared" si="0"/>
        <v>0</v>
      </c>
      <c r="J26" s="2"/>
    </row>
    <row r="27" spans="1:10" hidden="1" outlineLevel="5">
      <c r="A27" s="19" t="s">
        <v>126</v>
      </c>
      <c r="B27" s="5" t="s">
        <v>9</v>
      </c>
      <c r="C27" s="5" t="s">
        <v>19</v>
      </c>
      <c r="D27" s="5" t="s">
        <v>30</v>
      </c>
      <c r="E27" s="5" t="s">
        <v>32</v>
      </c>
      <c r="F27" s="5" t="s">
        <v>17</v>
      </c>
      <c r="G27" s="8">
        <v>654415</v>
      </c>
      <c r="H27" s="8">
        <v>654415</v>
      </c>
      <c r="I27" s="7">
        <f t="shared" si="0"/>
        <v>0</v>
      </c>
      <c r="J27" s="9"/>
    </row>
    <row r="28" spans="1:10" ht="38.25" outlineLevel="4" collapsed="1">
      <c r="A28" s="5" t="s">
        <v>33</v>
      </c>
      <c r="B28" s="5" t="s">
        <v>9</v>
      </c>
      <c r="C28" s="5" t="s">
        <v>19</v>
      </c>
      <c r="D28" s="5" t="s">
        <v>30</v>
      </c>
      <c r="E28" s="5" t="s">
        <v>34</v>
      </c>
      <c r="F28" s="6"/>
      <c r="G28" s="7">
        <v>197390</v>
      </c>
      <c r="H28" s="7">
        <v>197390</v>
      </c>
      <c r="I28" s="7">
        <f t="shared" si="0"/>
        <v>0</v>
      </c>
      <c r="J28" s="2"/>
    </row>
    <row r="29" spans="1:10" hidden="1" outlineLevel="5">
      <c r="A29" s="18" t="s">
        <v>127</v>
      </c>
      <c r="B29" s="5" t="s">
        <v>9</v>
      </c>
      <c r="C29" s="5" t="s">
        <v>19</v>
      </c>
      <c r="D29" s="5" t="s">
        <v>30</v>
      </c>
      <c r="E29" s="5" t="s">
        <v>34</v>
      </c>
      <c r="F29" s="5" t="s">
        <v>17</v>
      </c>
      <c r="G29" s="8">
        <v>197390</v>
      </c>
      <c r="H29" s="8">
        <v>197390</v>
      </c>
      <c r="I29" s="7">
        <f t="shared" si="0"/>
        <v>0</v>
      </c>
      <c r="J29" s="9"/>
    </row>
    <row r="30" spans="1:10" outlineLevel="3" collapsed="1">
      <c r="A30" s="5" t="s">
        <v>35</v>
      </c>
      <c r="B30" s="5" t="s">
        <v>9</v>
      </c>
      <c r="C30" s="5" t="s">
        <v>19</v>
      </c>
      <c r="D30" s="5" t="s">
        <v>36</v>
      </c>
      <c r="E30" s="6"/>
      <c r="F30" s="6"/>
      <c r="G30" s="7">
        <v>1402287</v>
      </c>
      <c r="H30" s="7">
        <v>1402287</v>
      </c>
      <c r="I30" s="7">
        <f t="shared" si="0"/>
        <v>0</v>
      </c>
      <c r="J30" s="2"/>
    </row>
    <row r="31" spans="1:10" ht="25.5" outlineLevel="4">
      <c r="A31" s="5" t="s">
        <v>31</v>
      </c>
      <c r="B31" s="5" t="s">
        <v>9</v>
      </c>
      <c r="C31" s="5" t="s">
        <v>19</v>
      </c>
      <c r="D31" s="5" t="s">
        <v>36</v>
      </c>
      <c r="E31" s="5" t="s">
        <v>32</v>
      </c>
      <c r="F31" s="6"/>
      <c r="G31" s="7">
        <v>1077333</v>
      </c>
      <c r="H31" s="7">
        <v>1077333</v>
      </c>
      <c r="I31" s="7">
        <f t="shared" si="0"/>
        <v>0</v>
      </c>
      <c r="J31" s="2"/>
    </row>
    <row r="32" spans="1:10" hidden="1" outlineLevel="5">
      <c r="A32" s="19" t="s">
        <v>126</v>
      </c>
      <c r="B32" s="5" t="s">
        <v>9</v>
      </c>
      <c r="C32" s="5" t="s">
        <v>19</v>
      </c>
      <c r="D32" s="5" t="s">
        <v>36</v>
      </c>
      <c r="E32" s="5" t="s">
        <v>32</v>
      </c>
      <c r="F32" s="5" t="s">
        <v>17</v>
      </c>
      <c r="G32" s="8">
        <v>1077333</v>
      </c>
      <c r="H32" s="8">
        <v>1077333</v>
      </c>
      <c r="I32" s="7">
        <f t="shared" si="0"/>
        <v>0</v>
      </c>
      <c r="J32" s="9"/>
    </row>
    <row r="33" spans="1:10" ht="38.25" outlineLevel="4" collapsed="1">
      <c r="A33" s="5" t="s">
        <v>33</v>
      </c>
      <c r="B33" s="5" t="s">
        <v>9</v>
      </c>
      <c r="C33" s="5" t="s">
        <v>19</v>
      </c>
      <c r="D33" s="5" t="s">
        <v>36</v>
      </c>
      <c r="E33" s="5" t="s">
        <v>34</v>
      </c>
      <c r="F33" s="6"/>
      <c r="G33" s="7">
        <v>324954</v>
      </c>
      <c r="H33" s="7">
        <v>324954</v>
      </c>
      <c r="I33" s="7">
        <f t="shared" si="0"/>
        <v>0</v>
      </c>
      <c r="J33" s="2"/>
    </row>
    <row r="34" spans="1:10" hidden="1" outlineLevel="5">
      <c r="A34" s="18" t="s">
        <v>127</v>
      </c>
      <c r="B34" s="5" t="s">
        <v>9</v>
      </c>
      <c r="C34" s="5" t="s">
        <v>19</v>
      </c>
      <c r="D34" s="5" t="s">
        <v>36</v>
      </c>
      <c r="E34" s="5" t="s">
        <v>34</v>
      </c>
      <c r="F34" s="5" t="s">
        <v>17</v>
      </c>
      <c r="G34" s="8">
        <v>324954</v>
      </c>
      <c r="H34" s="8">
        <v>324954</v>
      </c>
      <c r="I34" s="7">
        <f t="shared" si="0"/>
        <v>0</v>
      </c>
      <c r="J34" s="9"/>
    </row>
    <row r="35" spans="1:10" ht="25.5" outlineLevel="3" collapsed="1">
      <c r="A35" s="5" t="s">
        <v>37</v>
      </c>
      <c r="B35" s="5" t="s">
        <v>9</v>
      </c>
      <c r="C35" s="5" t="s">
        <v>19</v>
      </c>
      <c r="D35" s="5" t="s">
        <v>38</v>
      </c>
      <c r="E35" s="6"/>
      <c r="F35" s="6"/>
      <c r="G35" s="7">
        <v>549545</v>
      </c>
      <c r="H35" s="7">
        <v>549545</v>
      </c>
      <c r="I35" s="7">
        <f t="shared" si="0"/>
        <v>0</v>
      </c>
      <c r="J35" s="2"/>
    </row>
    <row r="36" spans="1:10" ht="25.5" outlineLevel="4">
      <c r="A36" s="5" t="s">
        <v>31</v>
      </c>
      <c r="B36" s="5" t="s">
        <v>9</v>
      </c>
      <c r="C36" s="5" t="s">
        <v>19</v>
      </c>
      <c r="D36" s="5" t="s">
        <v>38</v>
      </c>
      <c r="E36" s="5" t="s">
        <v>32</v>
      </c>
      <c r="F36" s="6"/>
      <c r="G36" s="7">
        <v>422198</v>
      </c>
      <c r="H36" s="7">
        <v>422198</v>
      </c>
      <c r="I36" s="7">
        <f t="shared" si="0"/>
        <v>0</v>
      </c>
      <c r="J36" s="2"/>
    </row>
    <row r="37" spans="1:10" hidden="1" outlineLevel="5">
      <c r="A37" s="19" t="s">
        <v>126</v>
      </c>
      <c r="B37" s="5" t="s">
        <v>9</v>
      </c>
      <c r="C37" s="5" t="s">
        <v>19</v>
      </c>
      <c r="D37" s="5" t="s">
        <v>38</v>
      </c>
      <c r="E37" s="5" t="s">
        <v>32</v>
      </c>
      <c r="F37" s="5" t="s">
        <v>17</v>
      </c>
      <c r="G37" s="8">
        <v>422198</v>
      </c>
      <c r="H37" s="8">
        <v>422198</v>
      </c>
      <c r="I37" s="7">
        <f t="shared" si="0"/>
        <v>0</v>
      </c>
      <c r="J37" s="9"/>
    </row>
    <row r="38" spans="1:10" ht="38.25" outlineLevel="4" collapsed="1">
      <c r="A38" s="5" t="s">
        <v>33</v>
      </c>
      <c r="B38" s="5" t="s">
        <v>9</v>
      </c>
      <c r="C38" s="5" t="s">
        <v>19</v>
      </c>
      <c r="D38" s="5" t="s">
        <v>38</v>
      </c>
      <c r="E38" s="5" t="s">
        <v>34</v>
      </c>
      <c r="F38" s="6"/>
      <c r="G38" s="7">
        <v>127347</v>
      </c>
      <c r="H38" s="7">
        <v>127347</v>
      </c>
      <c r="I38" s="7">
        <f t="shared" si="0"/>
        <v>0</v>
      </c>
      <c r="J38" s="2"/>
    </row>
    <row r="39" spans="1:10" hidden="1" outlineLevel="5">
      <c r="A39" s="18" t="s">
        <v>127</v>
      </c>
      <c r="B39" s="5" t="s">
        <v>9</v>
      </c>
      <c r="C39" s="5" t="s">
        <v>19</v>
      </c>
      <c r="D39" s="5" t="s">
        <v>38</v>
      </c>
      <c r="E39" s="5" t="s">
        <v>34</v>
      </c>
      <c r="F39" s="5" t="s">
        <v>17</v>
      </c>
      <c r="G39" s="8">
        <v>127347</v>
      </c>
      <c r="H39" s="8">
        <v>127347</v>
      </c>
      <c r="I39" s="7">
        <f t="shared" si="0"/>
        <v>0</v>
      </c>
      <c r="J39" s="9"/>
    </row>
    <row r="40" spans="1:10" outlineLevel="2" collapsed="1">
      <c r="A40" s="15" t="s">
        <v>39</v>
      </c>
      <c r="B40" s="15" t="s">
        <v>9</v>
      </c>
      <c r="C40" s="15" t="s">
        <v>40</v>
      </c>
      <c r="D40" s="16"/>
      <c r="E40" s="16"/>
      <c r="F40" s="16"/>
      <c r="G40" s="17">
        <v>11000</v>
      </c>
      <c r="H40" s="17">
        <v>11000</v>
      </c>
      <c r="I40" s="17">
        <f t="shared" si="0"/>
        <v>0</v>
      </c>
      <c r="J40" s="2"/>
    </row>
    <row r="41" spans="1:10" outlineLevel="3">
      <c r="A41" s="5" t="s">
        <v>41</v>
      </c>
      <c r="B41" s="5" t="s">
        <v>9</v>
      </c>
      <c r="C41" s="5" t="s">
        <v>40</v>
      </c>
      <c r="D41" s="5" t="s">
        <v>42</v>
      </c>
      <c r="E41" s="6"/>
      <c r="F41" s="6"/>
      <c r="G41" s="7">
        <v>11000</v>
      </c>
      <c r="H41" s="7">
        <v>11000</v>
      </c>
      <c r="I41" s="7">
        <f t="shared" si="0"/>
        <v>0</v>
      </c>
      <c r="J41" s="2"/>
    </row>
    <row r="42" spans="1:10" outlineLevel="4">
      <c r="A42" s="5" t="s">
        <v>43</v>
      </c>
      <c r="B42" s="5" t="s">
        <v>9</v>
      </c>
      <c r="C42" s="5" t="s">
        <v>40</v>
      </c>
      <c r="D42" s="5" t="s">
        <v>42</v>
      </c>
      <c r="E42" s="5" t="s">
        <v>44</v>
      </c>
      <c r="F42" s="6"/>
      <c r="G42" s="7">
        <v>11000</v>
      </c>
      <c r="H42" s="7">
        <v>11000</v>
      </c>
      <c r="I42" s="7">
        <f t="shared" si="0"/>
        <v>0</v>
      </c>
      <c r="J42" s="2"/>
    </row>
    <row r="43" spans="1:10" hidden="1" outlineLevel="5">
      <c r="A43" s="5" t="s">
        <v>16</v>
      </c>
      <c r="B43" s="5" t="s">
        <v>9</v>
      </c>
      <c r="C43" s="5" t="s">
        <v>40</v>
      </c>
      <c r="D43" s="5" t="s">
        <v>42</v>
      </c>
      <c r="E43" s="5" t="s">
        <v>44</v>
      </c>
      <c r="F43" s="5" t="s">
        <v>17</v>
      </c>
      <c r="G43" s="8">
        <v>11000</v>
      </c>
      <c r="H43" s="8">
        <v>11000</v>
      </c>
      <c r="I43" s="7">
        <f t="shared" si="0"/>
        <v>0</v>
      </c>
      <c r="J43" s="9"/>
    </row>
    <row r="44" spans="1:10" outlineLevel="2" collapsed="1">
      <c r="A44" s="15" t="s">
        <v>45</v>
      </c>
      <c r="B44" s="15" t="s">
        <v>9</v>
      </c>
      <c r="C44" s="15" t="s">
        <v>46</v>
      </c>
      <c r="D44" s="16"/>
      <c r="E44" s="16"/>
      <c r="F44" s="16"/>
      <c r="G44" s="17">
        <v>201000</v>
      </c>
      <c r="H44" s="17">
        <v>101000</v>
      </c>
      <c r="I44" s="17">
        <f t="shared" si="0"/>
        <v>-100000</v>
      </c>
      <c r="J44" s="2"/>
    </row>
    <row r="45" spans="1:10" ht="25.5" outlineLevel="3">
      <c r="A45" s="5" t="s">
        <v>47</v>
      </c>
      <c r="B45" s="5" t="s">
        <v>9</v>
      </c>
      <c r="C45" s="5" t="s">
        <v>46</v>
      </c>
      <c r="D45" s="5" t="s">
        <v>48</v>
      </c>
      <c r="E45" s="6"/>
      <c r="F45" s="6"/>
      <c r="G45" s="7">
        <v>201000</v>
      </c>
      <c r="H45" s="7">
        <v>101000</v>
      </c>
      <c r="I45" s="7">
        <f t="shared" si="0"/>
        <v>-100000</v>
      </c>
      <c r="J45" s="2"/>
    </row>
    <row r="46" spans="1:10" outlineLevel="4">
      <c r="A46" s="5" t="s">
        <v>22</v>
      </c>
      <c r="B46" s="5" t="s">
        <v>9</v>
      </c>
      <c r="C46" s="5" t="s">
        <v>46</v>
      </c>
      <c r="D46" s="5" t="s">
        <v>48</v>
      </c>
      <c r="E46" s="5" t="s">
        <v>23</v>
      </c>
      <c r="F46" s="6"/>
      <c r="G46" s="7">
        <v>200000</v>
      </c>
      <c r="H46" s="7">
        <v>100000</v>
      </c>
      <c r="I46" s="7">
        <f t="shared" si="0"/>
        <v>-100000</v>
      </c>
      <c r="J46" s="2"/>
    </row>
    <row r="47" spans="1:10" hidden="1" outlineLevel="5">
      <c r="A47" s="5" t="s">
        <v>16</v>
      </c>
      <c r="B47" s="5" t="s">
        <v>9</v>
      </c>
      <c r="C47" s="5" t="s">
        <v>46</v>
      </c>
      <c r="D47" s="5" t="s">
        <v>48</v>
      </c>
      <c r="E47" s="5" t="s">
        <v>23</v>
      </c>
      <c r="F47" s="5" t="s">
        <v>17</v>
      </c>
      <c r="G47" s="8">
        <v>200000</v>
      </c>
      <c r="H47" s="8">
        <v>100000</v>
      </c>
      <c r="I47" s="7">
        <f t="shared" si="0"/>
        <v>-100000</v>
      </c>
      <c r="J47" s="9"/>
    </row>
    <row r="48" spans="1:10" outlineLevel="4" collapsed="1">
      <c r="A48" s="5" t="s">
        <v>27</v>
      </c>
      <c r="B48" s="5" t="s">
        <v>9</v>
      </c>
      <c r="C48" s="5" t="s">
        <v>46</v>
      </c>
      <c r="D48" s="5" t="s">
        <v>48</v>
      </c>
      <c r="E48" s="5" t="s">
        <v>28</v>
      </c>
      <c r="F48" s="6"/>
      <c r="G48" s="7">
        <v>1000</v>
      </c>
      <c r="H48" s="7">
        <v>1000</v>
      </c>
      <c r="I48" s="7">
        <f t="shared" si="0"/>
        <v>0</v>
      </c>
      <c r="J48" s="2"/>
    </row>
    <row r="49" spans="1:10" hidden="1" outlineLevel="5">
      <c r="A49" s="5" t="s">
        <v>16</v>
      </c>
      <c r="B49" s="5" t="s">
        <v>9</v>
      </c>
      <c r="C49" s="5" t="s">
        <v>46</v>
      </c>
      <c r="D49" s="5" t="s">
        <v>48</v>
      </c>
      <c r="E49" s="5" t="s">
        <v>28</v>
      </c>
      <c r="F49" s="5" t="s">
        <v>17</v>
      </c>
      <c r="G49" s="8">
        <v>1000</v>
      </c>
      <c r="H49" s="8">
        <v>1000</v>
      </c>
      <c r="I49" s="7">
        <f t="shared" si="0"/>
        <v>0</v>
      </c>
      <c r="J49" s="9"/>
    </row>
    <row r="50" spans="1:10" outlineLevel="2" collapsed="1">
      <c r="A50" s="15" t="s">
        <v>49</v>
      </c>
      <c r="B50" s="15" t="s">
        <v>9</v>
      </c>
      <c r="C50" s="15" t="s">
        <v>50</v>
      </c>
      <c r="D50" s="16"/>
      <c r="E50" s="16"/>
      <c r="F50" s="16"/>
      <c r="G50" s="17">
        <v>108300</v>
      </c>
      <c r="H50" s="17">
        <v>108300</v>
      </c>
      <c r="I50" s="17">
        <f t="shared" si="0"/>
        <v>0</v>
      </c>
      <c r="J50" s="2"/>
    </row>
    <row r="51" spans="1:10" ht="38.25" outlineLevel="3">
      <c r="A51" s="5" t="s">
        <v>51</v>
      </c>
      <c r="B51" s="5" t="s">
        <v>9</v>
      </c>
      <c r="C51" s="5" t="s">
        <v>50</v>
      </c>
      <c r="D51" s="5" t="s">
        <v>52</v>
      </c>
      <c r="E51" s="6"/>
      <c r="F51" s="6"/>
      <c r="G51" s="7">
        <v>108300</v>
      </c>
      <c r="H51" s="7">
        <v>108300</v>
      </c>
      <c r="I51" s="7">
        <f t="shared" si="0"/>
        <v>0</v>
      </c>
      <c r="J51" s="2"/>
    </row>
    <row r="52" spans="1:10" ht="25.5" outlineLevel="4">
      <c r="A52" s="5" t="s">
        <v>31</v>
      </c>
      <c r="B52" s="5" t="s">
        <v>9</v>
      </c>
      <c r="C52" s="5" t="s">
        <v>50</v>
      </c>
      <c r="D52" s="5" t="s">
        <v>52</v>
      </c>
      <c r="E52" s="5" t="s">
        <v>32</v>
      </c>
      <c r="F52" s="6"/>
      <c r="G52" s="7">
        <v>63270</v>
      </c>
      <c r="H52" s="7">
        <v>63270</v>
      </c>
      <c r="I52" s="7">
        <f t="shared" si="0"/>
        <v>0</v>
      </c>
      <c r="J52" s="2"/>
    </row>
    <row r="53" spans="1:10" ht="51" hidden="1" outlineLevel="5">
      <c r="A53" s="5" t="s">
        <v>16</v>
      </c>
      <c r="B53" s="5" t="s">
        <v>9</v>
      </c>
      <c r="C53" s="5" t="s">
        <v>50</v>
      </c>
      <c r="D53" s="5" t="s">
        <v>52</v>
      </c>
      <c r="E53" s="5" t="s">
        <v>32</v>
      </c>
      <c r="F53" s="5" t="s">
        <v>53</v>
      </c>
      <c r="G53" s="8">
        <v>63270</v>
      </c>
      <c r="H53" s="8">
        <v>63270</v>
      </c>
      <c r="I53" s="7">
        <f t="shared" si="0"/>
        <v>0</v>
      </c>
      <c r="J53" s="9"/>
    </row>
    <row r="54" spans="1:10" ht="38.25" outlineLevel="4" collapsed="1">
      <c r="A54" s="5" t="s">
        <v>33</v>
      </c>
      <c r="B54" s="5" t="s">
        <v>9</v>
      </c>
      <c r="C54" s="5" t="s">
        <v>50</v>
      </c>
      <c r="D54" s="5" t="s">
        <v>52</v>
      </c>
      <c r="E54" s="5" t="s">
        <v>34</v>
      </c>
      <c r="F54" s="6"/>
      <c r="G54" s="7">
        <v>19108</v>
      </c>
      <c r="H54" s="7">
        <v>19108</v>
      </c>
      <c r="I54" s="7">
        <f t="shared" si="0"/>
        <v>0</v>
      </c>
      <c r="J54" s="2"/>
    </row>
    <row r="55" spans="1:10" ht="51" hidden="1" outlineLevel="5">
      <c r="A55" s="5" t="s">
        <v>16</v>
      </c>
      <c r="B55" s="5" t="s">
        <v>9</v>
      </c>
      <c r="C55" s="5" t="s">
        <v>50</v>
      </c>
      <c r="D55" s="5" t="s">
        <v>52</v>
      </c>
      <c r="E55" s="5" t="s">
        <v>34</v>
      </c>
      <c r="F55" s="5" t="s">
        <v>53</v>
      </c>
      <c r="G55" s="8">
        <v>19108</v>
      </c>
      <c r="H55" s="8">
        <v>19108</v>
      </c>
      <c r="I55" s="7">
        <f t="shared" si="0"/>
        <v>0</v>
      </c>
      <c r="J55" s="9"/>
    </row>
    <row r="56" spans="1:10" outlineLevel="4" collapsed="1">
      <c r="A56" s="5" t="s">
        <v>22</v>
      </c>
      <c r="B56" s="5" t="s">
        <v>9</v>
      </c>
      <c r="C56" s="5" t="s">
        <v>50</v>
      </c>
      <c r="D56" s="5" t="s">
        <v>52</v>
      </c>
      <c r="E56" s="5" t="s">
        <v>23</v>
      </c>
      <c r="F56" s="6"/>
      <c r="G56" s="7">
        <v>25922</v>
      </c>
      <c r="H56" s="7">
        <v>25922</v>
      </c>
      <c r="I56" s="7">
        <f t="shared" si="0"/>
        <v>0</v>
      </c>
      <c r="J56" s="2"/>
    </row>
    <row r="57" spans="1:10" ht="51" hidden="1" outlineLevel="5">
      <c r="A57" s="5" t="s">
        <v>16</v>
      </c>
      <c r="B57" s="5" t="s">
        <v>9</v>
      </c>
      <c r="C57" s="5" t="s">
        <v>50</v>
      </c>
      <c r="D57" s="5" t="s">
        <v>52</v>
      </c>
      <c r="E57" s="5" t="s">
        <v>23</v>
      </c>
      <c r="F57" s="5" t="s">
        <v>53</v>
      </c>
      <c r="G57" s="8">
        <v>25922</v>
      </c>
      <c r="H57" s="8">
        <v>25922</v>
      </c>
      <c r="I57" s="7">
        <f t="shared" si="0"/>
        <v>0</v>
      </c>
      <c r="J57" s="9"/>
    </row>
    <row r="58" spans="1:10" outlineLevel="2" collapsed="1">
      <c r="A58" s="15" t="s">
        <v>54</v>
      </c>
      <c r="B58" s="15" t="s">
        <v>9</v>
      </c>
      <c r="C58" s="15" t="s">
        <v>55</v>
      </c>
      <c r="D58" s="16"/>
      <c r="E58" s="16"/>
      <c r="F58" s="16"/>
      <c r="G58" s="17">
        <v>621725</v>
      </c>
      <c r="H58" s="17">
        <v>621725</v>
      </c>
      <c r="I58" s="17">
        <f t="shared" si="0"/>
        <v>0</v>
      </c>
      <c r="J58" s="2"/>
    </row>
    <row r="59" spans="1:10" outlineLevel="3">
      <c r="A59" s="5" t="s">
        <v>56</v>
      </c>
      <c r="B59" s="5" t="s">
        <v>9</v>
      </c>
      <c r="C59" s="5" t="s">
        <v>55</v>
      </c>
      <c r="D59" s="5" t="s">
        <v>57</v>
      </c>
      <c r="E59" s="6"/>
      <c r="F59" s="6"/>
      <c r="G59" s="7">
        <v>306725</v>
      </c>
      <c r="H59" s="7">
        <v>306725</v>
      </c>
      <c r="I59" s="7">
        <f t="shared" si="0"/>
        <v>0</v>
      </c>
      <c r="J59" s="2"/>
    </row>
    <row r="60" spans="1:10" outlineLevel="4">
      <c r="A60" s="5" t="s">
        <v>22</v>
      </c>
      <c r="B60" s="5" t="s">
        <v>9</v>
      </c>
      <c r="C60" s="5" t="s">
        <v>55</v>
      </c>
      <c r="D60" s="5" t="s">
        <v>57</v>
      </c>
      <c r="E60" s="5" t="s">
        <v>23</v>
      </c>
      <c r="F60" s="6"/>
      <c r="G60" s="7">
        <v>306725</v>
      </c>
      <c r="H60" s="7">
        <v>306725</v>
      </c>
      <c r="I60" s="7">
        <f t="shared" si="0"/>
        <v>0</v>
      </c>
      <c r="J60" s="2"/>
    </row>
    <row r="61" spans="1:10" hidden="1" outlineLevel="5">
      <c r="A61" s="5" t="s">
        <v>16</v>
      </c>
      <c r="B61" s="5" t="s">
        <v>9</v>
      </c>
      <c r="C61" s="5" t="s">
        <v>55</v>
      </c>
      <c r="D61" s="5" t="s">
        <v>57</v>
      </c>
      <c r="E61" s="5" t="s">
        <v>23</v>
      </c>
      <c r="F61" s="5" t="s">
        <v>17</v>
      </c>
      <c r="G61" s="8">
        <v>306725</v>
      </c>
      <c r="H61" s="8">
        <v>306725</v>
      </c>
      <c r="I61" s="7">
        <f t="shared" si="0"/>
        <v>0</v>
      </c>
      <c r="J61" s="9"/>
    </row>
    <row r="62" spans="1:10" outlineLevel="3" collapsed="1">
      <c r="A62" s="5" t="s">
        <v>58</v>
      </c>
      <c r="B62" s="5" t="s">
        <v>9</v>
      </c>
      <c r="C62" s="5" t="s">
        <v>55</v>
      </c>
      <c r="D62" s="5" t="s">
        <v>59</v>
      </c>
      <c r="E62" s="6"/>
      <c r="F62" s="6"/>
      <c r="G62" s="7">
        <v>215000</v>
      </c>
      <c r="H62" s="7">
        <v>215000</v>
      </c>
      <c r="I62" s="7">
        <f t="shared" si="0"/>
        <v>0</v>
      </c>
      <c r="J62" s="2"/>
    </row>
    <row r="63" spans="1:10" outlineLevel="4">
      <c r="A63" s="5" t="s">
        <v>22</v>
      </c>
      <c r="B63" s="5" t="s">
        <v>9</v>
      </c>
      <c r="C63" s="5" t="s">
        <v>55</v>
      </c>
      <c r="D63" s="5" t="s">
        <v>59</v>
      </c>
      <c r="E63" s="5" t="s">
        <v>23</v>
      </c>
      <c r="F63" s="6"/>
      <c r="G63" s="7">
        <v>215000</v>
      </c>
      <c r="H63" s="7">
        <v>215000</v>
      </c>
      <c r="I63" s="7">
        <f t="shared" si="0"/>
        <v>0</v>
      </c>
      <c r="J63" s="2"/>
    </row>
    <row r="64" spans="1:10" hidden="1" outlineLevel="5">
      <c r="A64" s="5" t="s">
        <v>16</v>
      </c>
      <c r="B64" s="5" t="s">
        <v>9</v>
      </c>
      <c r="C64" s="5" t="s">
        <v>55</v>
      </c>
      <c r="D64" s="5" t="s">
        <v>59</v>
      </c>
      <c r="E64" s="5" t="s">
        <v>23</v>
      </c>
      <c r="F64" s="5" t="s">
        <v>17</v>
      </c>
      <c r="G64" s="8">
        <v>215000</v>
      </c>
      <c r="H64" s="8">
        <v>215000</v>
      </c>
      <c r="I64" s="7">
        <f t="shared" si="0"/>
        <v>0</v>
      </c>
      <c r="J64" s="9"/>
    </row>
    <row r="65" spans="1:10" ht="25.5" outlineLevel="3" collapsed="1">
      <c r="A65" s="5" t="s">
        <v>60</v>
      </c>
      <c r="B65" s="5" t="s">
        <v>9</v>
      </c>
      <c r="C65" s="5" t="s">
        <v>55</v>
      </c>
      <c r="D65" s="5" t="s">
        <v>61</v>
      </c>
      <c r="E65" s="6"/>
      <c r="F65" s="6"/>
      <c r="G65" s="7">
        <v>100000</v>
      </c>
      <c r="H65" s="7">
        <v>100000</v>
      </c>
      <c r="I65" s="7">
        <f t="shared" si="0"/>
        <v>0</v>
      </c>
      <c r="J65" s="2"/>
    </row>
    <row r="66" spans="1:10" outlineLevel="4">
      <c r="A66" s="5" t="s">
        <v>22</v>
      </c>
      <c r="B66" s="5" t="s">
        <v>9</v>
      </c>
      <c r="C66" s="5" t="s">
        <v>55</v>
      </c>
      <c r="D66" s="5" t="s">
        <v>61</v>
      </c>
      <c r="E66" s="5" t="s">
        <v>23</v>
      </c>
      <c r="F66" s="6"/>
      <c r="G66" s="7">
        <v>100000</v>
      </c>
      <c r="H66" s="7">
        <v>100000</v>
      </c>
      <c r="I66" s="7">
        <f t="shared" si="0"/>
        <v>0</v>
      </c>
      <c r="J66" s="2"/>
    </row>
    <row r="67" spans="1:10" hidden="1" outlineLevel="5">
      <c r="A67" s="5" t="s">
        <v>16</v>
      </c>
      <c r="B67" s="5" t="s">
        <v>9</v>
      </c>
      <c r="C67" s="5" t="s">
        <v>55</v>
      </c>
      <c r="D67" s="5" t="s">
        <v>61</v>
      </c>
      <c r="E67" s="5" t="s">
        <v>23</v>
      </c>
      <c r="F67" s="5" t="s">
        <v>17</v>
      </c>
      <c r="G67" s="8">
        <v>100000</v>
      </c>
      <c r="H67" s="8">
        <v>100000</v>
      </c>
      <c r="I67" s="7">
        <f t="shared" si="0"/>
        <v>0</v>
      </c>
      <c r="J67" s="9"/>
    </row>
    <row r="68" spans="1:10" outlineLevel="2" collapsed="1">
      <c r="A68" s="15" t="s">
        <v>62</v>
      </c>
      <c r="B68" s="15" t="s">
        <v>9</v>
      </c>
      <c r="C68" s="15" t="s">
        <v>63</v>
      </c>
      <c r="D68" s="16"/>
      <c r="E68" s="16"/>
      <c r="F68" s="16"/>
      <c r="G68" s="17">
        <v>2422220</v>
      </c>
      <c r="H68" s="17">
        <v>2422220</v>
      </c>
      <c r="I68" s="17">
        <f t="shared" si="0"/>
        <v>0</v>
      </c>
      <c r="J68" s="2"/>
    </row>
    <row r="69" spans="1:10" ht="25.5" outlineLevel="3">
      <c r="A69" s="5" t="s">
        <v>64</v>
      </c>
      <c r="B69" s="5" t="s">
        <v>9</v>
      </c>
      <c r="C69" s="5" t="s">
        <v>63</v>
      </c>
      <c r="D69" s="5" t="s">
        <v>65</v>
      </c>
      <c r="E69" s="6"/>
      <c r="F69" s="6"/>
      <c r="G69" s="7">
        <v>600000</v>
      </c>
      <c r="H69" s="7">
        <v>577500</v>
      </c>
      <c r="I69" s="7">
        <f t="shared" si="0"/>
        <v>-22500</v>
      </c>
      <c r="J69" s="2"/>
    </row>
    <row r="70" spans="1:10" outlineLevel="4">
      <c r="A70" s="5" t="s">
        <v>22</v>
      </c>
      <c r="B70" s="5" t="s">
        <v>9</v>
      </c>
      <c r="C70" s="5" t="s">
        <v>63</v>
      </c>
      <c r="D70" s="5" t="s">
        <v>65</v>
      </c>
      <c r="E70" s="5" t="s">
        <v>23</v>
      </c>
      <c r="F70" s="6"/>
      <c r="G70" s="7">
        <v>600000</v>
      </c>
      <c r="H70" s="7">
        <v>577500</v>
      </c>
      <c r="I70" s="7">
        <f t="shared" si="0"/>
        <v>-22500</v>
      </c>
      <c r="J70" s="2"/>
    </row>
    <row r="71" spans="1:10" hidden="1" outlineLevel="5">
      <c r="A71" s="5" t="s">
        <v>16</v>
      </c>
      <c r="B71" s="5" t="s">
        <v>9</v>
      </c>
      <c r="C71" s="5" t="s">
        <v>63</v>
      </c>
      <c r="D71" s="5" t="s">
        <v>65</v>
      </c>
      <c r="E71" s="5" t="s">
        <v>23</v>
      </c>
      <c r="F71" s="5" t="s">
        <v>66</v>
      </c>
      <c r="G71" s="8">
        <v>600000</v>
      </c>
      <c r="H71" s="8">
        <v>577500</v>
      </c>
      <c r="I71" s="7">
        <f t="shared" si="0"/>
        <v>-22500</v>
      </c>
      <c r="J71" s="9"/>
    </row>
    <row r="72" spans="1:10" ht="25.5" outlineLevel="3" collapsed="1">
      <c r="A72" s="5" t="s">
        <v>67</v>
      </c>
      <c r="B72" s="5" t="s">
        <v>9</v>
      </c>
      <c r="C72" s="5" t="s">
        <v>63</v>
      </c>
      <c r="D72" s="5" t="s">
        <v>68</v>
      </c>
      <c r="E72" s="6"/>
      <c r="F72" s="6"/>
      <c r="G72" s="7">
        <v>0</v>
      </c>
      <c r="H72" s="7">
        <v>30800</v>
      </c>
      <c r="I72" s="7">
        <f t="shared" si="0"/>
        <v>30800</v>
      </c>
      <c r="J72" s="2"/>
    </row>
    <row r="73" spans="1:10" outlineLevel="4">
      <c r="A73" s="5" t="s">
        <v>22</v>
      </c>
      <c r="B73" s="5" t="s">
        <v>9</v>
      </c>
      <c r="C73" s="5" t="s">
        <v>63</v>
      </c>
      <c r="D73" s="5" t="s">
        <v>68</v>
      </c>
      <c r="E73" s="5" t="s">
        <v>23</v>
      </c>
      <c r="F73" s="6"/>
      <c r="G73" s="7">
        <v>0</v>
      </c>
      <c r="H73" s="7">
        <v>30800</v>
      </c>
      <c r="I73" s="7">
        <f t="shared" si="0"/>
        <v>30800</v>
      </c>
      <c r="J73" s="2"/>
    </row>
    <row r="74" spans="1:10" hidden="1" outlineLevel="5">
      <c r="A74" s="5" t="s">
        <v>16</v>
      </c>
      <c r="B74" s="5" t="s">
        <v>9</v>
      </c>
      <c r="C74" s="5" t="s">
        <v>63</v>
      </c>
      <c r="D74" s="5" t="s">
        <v>68</v>
      </c>
      <c r="E74" s="5" t="s">
        <v>23</v>
      </c>
      <c r="F74" s="5" t="s">
        <v>66</v>
      </c>
      <c r="G74" s="8">
        <v>0</v>
      </c>
      <c r="H74" s="8">
        <v>30800</v>
      </c>
      <c r="I74" s="7">
        <f t="shared" si="0"/>
        <v>30800</v>
      </c>
      <c r="J74" s="9"/>
    </row>
    <row r="75" spans="1:10" ht="25.5" outlineLevel="3" collapsed="1">
      <c r="A75" s="5" t="s">
        <v>69</v>
      </c>
      <c r="B75" s="5" t="s">
        <v>9</v>
      </c>
      <c r="C75" s="5" t="s">
        <v>63</v>
      </c>
      <c r="D75" s="5" t="s">
        <v>70</v>
      </c>
      <c r="E75" s="6"/>
      <c r="F75" s="6"/>
      <c r="G75" s="7">
        <v>1822220</v>
      </c>
      <c r="H75" s="7">
        <v>1813920</v>
      </c>
      <c r="I75" s="7">
        <f t="shared" si="0"/>
        <v>-8300</v>
      </c>
      <c r="J75" s="2"/>
    </row>
    <row r="76" spans="1:10" outlineLevel="4">
      <c r="A76" s="5" t="s">
        <v>22</v>
      </c>
      <c r="B76" s="5" t="s">
        <v>9</v>
      </c>
      <c r="C76" s="5" t="s">
        <v>63</v>
      </c>
      <c r="D76" s="5" t="s">
        <v>70</v>
      </c>
      <c r="E76" s="5" t="s">
        <v>23</v>
      </c>
      <c r="F76" s="6"/>
      <c r="G76" s="7">
        <v>1822220</v>
      </c>
      <c r="H76" s="7">
        <v>1813920</v>
      </c>
      <c r="I76" s="7">
        <f t="shared" ref="I76:I134" si="1">H76-G76</f>
        <v>-8300</v>
      </c>
      <c r="J76" s="2"/>
    </row>
    <row r="77" spans="1:10" hidden="1" outlineLevel="5">
      <c r="A77" s="5" t="s">
        <v>16</v>
      </c>
      <c r="B77" s="5" t="s">
        <v>9</v>
      </c>
      <c r="C77" s="5" t="s">
        <v>63</v>
      </c>
      <c r="D77" s="5" t="s">
        <v>70</v>
      </c>
      <c r="E77" s="5" t="s">
        <v>23</v>
      </c>
      <c r="F77" s="5" t="s">
        <v>66</v>
      </c>
      <c r="G77" s="8">
        <v>1822220</v>
      </c>
      <c r="H77" s="8">
        <v>1813920</v>
      </c>
      <c r="I77" s="7">
        <f t="shared" si="1"/>
        <v>-8300</v>
      </c>
      <c r="J77" s="9"/>
    </row>
    <row r="78" spans="1:10" outlineLevel="2" collapsed="1">
      <c r="A78" s="15" t="s">
        <v>71</v>
      </c>
      <c r="B78" s="15" t="s">
        <v>9</v>
      </c>
      <c r="C78" s="15" t="s">
        <v>72</v>
      </c>
      <c r="D78" s="16"/>
      <c r="E78" s="16"/>
      <c r="F78" s="16"/>
      <c r="G78" s="17">
        <v>95000</v>
      </c>
      <c r="H78" s="17">
        <v>95000</v>
      </c>
      <c r="I78" s="17">
        <f t="shared" si="1"/>
        <v>0</v>
      </c>
      <c r="J78" s="2"/>
    </row>
    <row r="79" spans="1:10" ht="25.5" outlineLevel="3">
      <c r="A79" s="5" t="s">
        <v>73</v>
      </c>
      <c r="B79" s="5" t="s">
        <v>9</v>
      </c>
      <c r="C79" s="5" t="s">
        <v>72</v>
      </c>
      <c r="D79" s="5" t="s">
        <v>74</v>
      </c>
      <c r="E79" s="6"/>
      <c r="F79" s="6"/>
      <c r="G79" s="7">
        <v>95000</v>
      </c>
      <c r="H79" s="7">
        <v>95000</v>
      </c>
      <c r="I79" s="7">
        <f t="shared" si="1"/>
        <v>0</v>
      </c>
      <c r="J79" s="2"/>
    </row>
    <row r="80" spans="1:10" outlineLevel="4">
      <c r="A80" s="5" t="s">
        <v>22</v>
      </c>
      <c r="B80" s="5" t="s">
        <v>9</v>
      </c>
      <c r="C80" s="5" t="s">
        <v>72</v>
      </c>
      <c r="D80" s="5" t="s">
        <v>74</v>
      </c>
      <c r="E80" s="5" t="s">
        <v>23</v>
      </c>
      <c r="F80" s="6"/>
      <c r="G80" s="7">
        <v>95000</v>
      </c>
      <c r="H80" s="7">
        <v>95000</v>
      </c>
      <c r="I80" s="7">
        <f t="shared" si="1"/>
        <v>0</v>
      </c>
      <c r="J80" s="2"/>
    </row>
    <row r="81" spans="1:10" hidden="1" outlineLevel="5">
      <c r="A81" s="5" t="s">
        <v>16</v>
      </c>
      <c r="B81" s="5" t="s">
        <v>9</v>
      </c>
      <c r="C81" s="5" t="s">
        <v>72</v>
      </c>
      <c r="D81" s="5" t="s">
        <v>74</v>
      </c>
      <c r="E81" s="5" t="s">
        <v>23</v>
      </c>
      <c r="F81" s="5" t="s">
        <v>66</v>
      </c>
      <c r="G81" s="8">
        <v>95000</v>
      </c>
      <c r="H81" s="8">
        <v>95000</v>
      </c>
      <c r="I81" s="7">
        <f t="shared" si="1"/>
        <v>0</v>
      </c>
      <c r="J81" s="9"/>
    </row>
    <row r="82" spans="1:10" s="24" customFormat="1" outlineLevel="5">
      <c r="A82" s="20" t="s">
        <v>129</v>
      </c>
      <c r="B82" s="21" t="s">
        <v>9</v>
      </c>
      <c r="C82" s="21" t="s">
        <v>130</v>
      </c>
      <c r="D82" s="21"/>
      <c r="E82" s="21"/>
      <c r="F82" s="5"/>
      <c r="G82" s="22">
        <f>G84+G87</f>
        <v>1495848</v>
      </c>
      <c r="H82" s="22">
        <f>H84+H87</f>
        <v>1495848</v>
      </c>
      <c r="I82" s="14">
        <f t="shared" si="1"/>
        <v>0</v>
      </c>
      <c r="J82" s="23"/>
    </row>
    <row r="83" spans="1:10" outlineLevel="2">
      <c r="A83" s="15" t="s">
        <v>75</v>
      </c>
      <c r="B83" s="15" t="s">
        <v>9</v>
      </c>
      <c r="C83" s="15" t="s">
        <v>76</v>
      </c>
      <c r="D83" s="16"/>
      <c r="E83" s="16"/>
      <c r="F83" s="16"/>
      <c r="G83" s="17">
        <v>320000</v>
      </c>
      <c r="H83" s="17">
        <v>320000</v>
      </c>
      <c r="I83" s="17">
        <f t="shared" si="1"/>
        <v>0</v>
      </c>
      <c r="J83" s="2"/>
    </row>
    <row r="84" spans="1:10" ht="25.5" outlineLevel="3">
      <c r="A84" s="5" t="s">
        <v>77</v>
      </c>
      <c r="B84" s="5" t="s">
        <v>9</v>
      </c>
      <c r="C84" s="5" t="s">
        <v>76</v>
      </c>
      <c r="D84" s="5" t="s">
        <v>78</v>
      </c>
      <c r="E84" s="6"/>
      <c r="F84" s="6"/>
      <c r="G84" s="7">
        <v>320000</v>
      </c>
      <c r="H84" s="7">
        <v>320000</v>
      </c>
      <c r="I84" s="7">
        <f t="shared" si="1"/>
        <v>0</v>
      </c>
      <c r="J84" s="2"/>
    </row>
    <row r="85" spans="1:10" outlineLevel="4">
      <c r="A85" s="5" t="s">
        <v>22</v>
      </c>
      <c r="B85" s="5" t="s">
        <v>9</v>
      </c>
      <c r="C85" s="5" t="s">
        <v>76</v>
      </c>
      <c r="D85" s="5" t="s">
        <v>78</v>
      </c>
      <c r="E85" s="5" t="s">
        <v>23</v>
      </c>
      <c r="F85" s="6"/>
      <c r="G85" s="7">
        <v>320000</v>
      </c>
      <c r="H85" s="7">
        <v>320000</v>
      </c>
      <c r="I85" s="7">
        <f t="shared" si="1"/>
        <v>0</v>
      </c>
      <c r="J85" s="2"/>
    </row>
    <row r="86" spans="1:10" hidden="1" outlineLevel="5">
      <c r="A86" s="5" t="s">
        <v>16</v>
      </c>
      <c r="B86" s="5" t="s">
        <v>9</v>
      </c>
      <c r="C86" s="5" t="s">
        <v>76</v>
      </c>
      <c r="D86" s="5" t="s">
        <v>78</v>
      </c>
      <c r="E86" s="5" t="s">
        <v>23</v>
      </c>
      <c r="F86" s="5" t="s">
        <v>66</v>
      </c>
      <c r="G86" s="8">
        <v>320000</v>
      </c>
      <c r="H86" s="8">
        <v>320000</v>
      </c>
      <c r="I86" s="7">
        <f t="shared" si="1"/>
        <v>0</v>
      </c>
      <c r="J86" s="9"/>
    </row>
    <row r="87" spans="1:10" outlineLevel="2" collapsed="1">
      <c r="A87" s="15" t="s">
        <v>79</v>
      </c>
      <c r="B87" s="15" t="s">
        <v>9</v>
      </c>
      <c r="C87" s="15" t="s">
        <v>80</v>
      </c>
      <c r="D87" s="16"/>
      <c r="E87" s="16"/>
      <c r="F87" s="6"/>
      <c r="G87" s="17">
        <v>1175848</v>
      </c>
      <c r="H87" s="17">
        <v>1175848</v>
      </c>
      <c r="I87" s="17">
        <f t="shared" si="1"/>
        <v>0</v>
      </c>
      <c r="J87" s="2"/>
    </row>
    <row r="88" spans="1:10" outlineLevel="3">
      <c r="A88" s="5" t="s">
        <v>81</v>
      </c>
      <c r="B88" s="5" t="s">
        <v>9</v>
      </c>
      <c r="C88" s="5" t="s">
        <v>80</v>
      </c>
      <c r="D88" s="5" t="s">
        <v>82</v>
      </c>
      <c r="E88" s="6"/>
      <c r="F88" s="6"/>
      <c r="G88" s="7">
        <v>235000</v>
      </c>
      <c r="H88" s="7">
        <v>401441.77</v>
      </c>
      <c r="I88" s="7">
        <f t="shared" si="1"/>
        <v>166441.77000000002</v>
      </c>
      <c r="J88" s="2"/>
    </row>
    <row r="89" spans="1:10" outlineLevel="4">
      <c r="A89" s="5" t="s">
        <v>25</v>
      </c>
      <c r="B89" s="5" t="s">
        <v>9</v>
      </c>
      <c r="C89" s="5" t="s">
        <v>80</v>
      </c>
      <c r="D89" s="5" t="s">
        <v>82</v>
      </c>
      <c r="E89" s="5" t="s">
        <v>26</v>
      </c>
      <c r="F89" s="6"/>
      <c r="G89" s="7">
        <v>235000</v>
      </c>
      <c r="H89" s="7">
        <v>401441.77</v>
      </c>
      <c r="I89" s="7">
        <f t="shared" si="1"/>
        <v>166441.77000000002</v>
      </c>
      <c r="J89" s="2"/>
    </row>
    <row r="90" spans="1:10" hidden="1" outlineLevel="5">
      <c r="A90" s="5" t="s">
        <v>16</v>
      </c>
      <c r="B90" s="5" t="s">
        <v>9</v>
      </c>
      <c r="C90" s="5" t="s">
        <v>80</v>
      </c>
      <c r="D90" s="5" t="s">
        <v>82</v>
      </c>
      <c r="E90" s="5" t="s">
        <v>26</v>
      </c>
      <c r="F90" s="5" t="s">
        <v>17</v>
      </c>
      <c r="G90" s="8">
        <v>235000</v>
      </c>
      <c r="H90" s="8">
        <v>401441.77</v>
      </c>
      <c r="I90" s="7">
        <f t="shared" si="1"/>
        <v>166441.77000000002</v>
      </c>
      <c r="J90" s="9"/>
    </row>
    <row r="91" spans="1:10" outlineLevel="3" collapsed="1">
      <c r="A91" s="5" t="s">
        <v>83</v>
      </c>
      <c r="B91" s="5" t="s">
        <v>9</v>
      </c>
      <c r="C91" s="5" t="s">
        <v>80</v>
      </c>
      <c r="D91" s="5" t="s">
        <v>84</v>
      </c>
      <c r="E91" s="6"/>
      <c r="F91" s="6"/>
      <c r="G91" s="7">
        <v>120000</v>
      </c>
      <c r="H91" s="7">
        <v>120000</v>
      </c>
      <c r="I91" s="7">
        <f t="shared" si="1"/>
        <v>0</v>
      </c>
      <c r="J91" s="2"/>
    </row>
    <row r="92" spans="1:10" outlineLevel="4">
      <c r="A92" s="5" t="s">
        <v>22</v>
      </c>
      <c r="B92" s="5" t="s">
        <v>9</v>
      </c>
      <c r="C92" s="5" t="s">
        <v>80</v>
      </c>
      <c r="D92" s="5" t="s">
        <v>84</v>
      </c>
      <c r="E92" s="5" t="s">
        <v>23</v>
      </c>
      <c r="F92" s="6"/>
      <c r="G92" s="7">
        <v>120000</v>
      </c>
      <c r="H92" s="7">
        <v>120000</v>
      </c>
      <c r="I92" s="7">
        <f t="shared" si="1"/>
        <v>0</v>
      </c>
      <c r="J92" s="2"/>
    </row>
    <row r="93" spans="1:10" hidden="1" outlineLevel="5">
      <c r="A93" s="5" t="s">
        <v>16</v>
      </c>
      <c r="B93" s="5" t="s">
        <v>9</v>
      </c>
      <c r="C93" s="5" t="s">
        <v>80</v>
      </c>
      <c r="D93" s="5" t="s">
        <v>84</v>
      </c>
      <c r="E93" s="5" t="s">
        <v>23</v>
      </c>
      <c r="F93" s="5" t="s">
        <v>17</v>
      </c>
      <c r="G93" s="8">
        <v>120000</v>
      </c>
      <c r="H93" s="8">
        <v>120000</v>
      </c>
      <c r="I93" s="7">
        <f t="shared" si="1"/>
        <v>0</v>
      </c>
      <c r="J93" s="9"/>
    </row>
    <row r="94" spans="1:10" ht="25.5" outlineLevel="3" collapsed="1">
      <c r="A94" s="5" t="s">
        <v>85</v>
      </c>
      <c r="B94" s="5" t="s">
        <v>9</v>
      </c>
      <c r="C94" s="5" t="s">
        <v>80</v>
      </c>
      <c r="D94" s="5" t="s">
        <v>86</v>
      </c>
      <c r="E94" s="6"/>
      <c r="F94" s="6"/>
      <c r="G94" s="7">
        <v>90000</v>
      </c>
      <c r="H94" s="7">
        <v>90000</v>
      </c>
      <c r="I94" s="7">
        <f t="shared" si="1"/>
        <v>0</v>
      </c>
      <c r="J94" s="2"/>
    </row>
    <row r="95" spans="1:10" outlineLevel="4">
      <c r="A95" s="5" t="s">
        <v>22</v>
      </c>
      <c r="B95" s="5" t="s">
        <v>9</v>
      </c>
      <c r="C95" s="5" t="s">
        <v>80</v>
      </c>
      <c r="D95" s="5" t="s">
        <v>86</v>
      </c>
      <c r="E95" s="5" t="s">
        <v>23</v>
      </c>
      <c r="F95" s="6"/>
      <c r="G95" s="7">
        <v>90000</v>
      </c>
      <c r="H95" s="7">
        <v>90000</v>
      </c>
      <c r="I95" s="7">
        <f t="shared" si="1"/>
        <v>0</v>
      </c>
      <c r="J95" s="2"/>
    </row>
    <row r="96" spans="1:10" hidden="1" outlineLevel="5">
      <c r="A96" s="5" t="s">
        <v>16</v>
      </c>
      <c r="B96" s="5" t="s">
        <v>9</v>
      </c>
      <c r="C96" s="5" t="s">
        <v>80</v>
      </c>
      <c r="D96" s="5" t="s">
        <v>86</v>
      </c>
      <c r="E96" s="5" t="s">
        <v>23</v>
      </c>
      <c r="F96" s="5" t="s">
        <v>17</v>
      </c>
      <c r="G96" s="8">
        <v>90000</v>
      </c>
      <c r="H96" s="8">
        <v>90000</v>
      </c>
      <c r="I96" s="7">
        <f t="shared" si="1"/>
        <v>0</v>
      </c>
      <c r="J96" s="9"/>
    </row>
    <row r="97" spans="1:10" outlineLevel="3" collapsed="1">
      <c r="A97" s="5" t="s">
        <v>87</v>
      </c>
      <c r="B97" s="5" t="s">
        <v>9</v>
      </c>
      <c r="C97" s="5" t="s">
        <v>80</v>
      </c>
      <c r="D97" s="5" t="s">
        <v>88</v>
      </c>
      <c r="E97" s="6"/>
      <c r="F97" s="6"/>
      <c r="G97" s="7">
        <v>132848</v>
      </c>
      <c r="H97" s="7">
        <v>132848</v>
      </c>
      <c r="I97" s="7">
        <f t="shared" si="1"/>
        <v>0</v>
      </c>
      <c r="J97" s="2"/>
    </row>
    <row r="98" spans="1:10" outlineLevel="4">
      <c r="A98" s="5" t="s">
        <v>22</v>
      </c>
      <c r="B98" s="5" t="s">
        <v>9</v>
      </c>
      <c r="C98" s="5" t="s">
        <v>80</v>
      </c>
      <c r="D98" s="5" t="s">
        <v>88</v>
      </c>
      <c r="E98" s="5" t="s">
        <v>23</v>
      </c>
      <c r="F98" s="6"/>
      <c r="G98" s="7">
        <v>132848</v>
      </c>
      <c r="H98" s="7">
        <v>132848</v>
      </c>
      <c r="I98" s="7">
        <f t="shared" si="1"/>
        <v>0</v>
      </c>
      <c r="J98" s="2"/>
    </row>
    <row r="99" spans="1:10" hidden="1" outlineLevel="5">
      <c r="A99" s="5" t="s">
        <v>16</v>
      </c>
      <c r="B99" s="5" t="s">
        <v>9</v>
      </c>
      <c r="C99" s="5" t="s">
        <v>80</v>
      </c>
      <c r="D99" s="5" t="s">
        <v>88</v>
      </c>
      <c r="E99" s="5" t="s">
        <v>23</v>
      </c>
      <c r="F99" s="5" t="s">
        <v>17</v>
      </c>
      <c r="G99" s="8">
        <v>132848</v>
      </c>
      <c r="H99" s="8">
        <v>132848</v>
      </c>
      <c r="I99" s="7">
        <f t="shared" si="1"/>
        <v>0</v>
      </c>
      <c r="J99" s="9"/>
    </row>
    <row r="100" spans="1:10" outlineLevel="3" collapsed="1">
      <c r="A100" s="5" t="s">
        <v>89</v>
      </c>
      <c r="B100" s="5" t="s">
        <v>9</v>
      </c>
      <c r="C100" s="5" t="s">
        <v>80</v>
      </c>
      <c r="D100" s="5" t="s">
        <v>90</v>
      </c>
      <c r="E100" s="6"/>
      <c r="F100" s="6"/>
      <c r="G100" s="7">
        <v>368000</v>
      </c>
      <c r="H100" s="7">
        <v>201558.23</v>
      </c>
      <c r="I100" s="7">
        <f t="shared" si="1"/>
        <v>-166441.76999999999</v>
      </c>
      <c r="J100" s="2"/>
    </row>
    <row r="101" spans="1:10" outlineLevel="4">
      <c r="A101" s="5" t="s">
        <v>22</v>
      </c>
      <c r="B101" s="5" t="s">
        <v>9</v>
      </c>
      <c r="C101" s="5" t="s">
        <v>80</v>
      </c>
      <c r="D101" s="5" t="s">
        <v>90</v>
      </c>
      <c r="E101" s="5" t="s">
        <v>23</v>
      </c>
      <c r="F101" s="6"/>
      <c r="G101" s="7">
        <v>368000</v>
      </c>
      <c r="H101" s="7">
        <v>201558.23</v>
      </c>
      <c r="I101" s="7">
        <f t="shared" si="1"/>
        <v>-166441.76999999999</v>
      </c>
      <c r="J101" s="2"/>
    </row>
    <row r="102" spans="1:10" hidden="1" outlineLevel="5">
      <c r="A102" s="5" t="s">
        <v>16</v>
      </c>
      <c r="B102" s="5" t="s">
        <v>9</v>
      </c>
      <c r="C102" s="5" t="s">
        <v>80</v>
      </c>
      <c r="D102" s="5" t="s">
        <v>90</v>
      </c>
      <c r="E102" s="5" t="s">
        <v>23</v>
      </c>
      <c r="F102" s="5" t="s">
        <v>17</v>
      </c>
      <c r="G102" s="8">
        <v>368000</v>
      </c>
      <c r="H102" s="8">
        <v>201558.23</v>
      </c>
      <c r="I102" s="7">
        <f t="shared" si="1"/>
        <v>-166441.76999999999</v>
      </c>
      <c r="J102" s="9"/>
    </row>
    <row r="103" spans="1:10" outlineLevel="3" collapsed="1">
      <c r="A103" s="5" t="s">
        <v>91</v>
      </c>
      <c r="B103" s="5" t="s">
        <v>9</v>
      </c>
      <c r="C103" s="5" t="s">
        <v>80</v>
      </c>
      <c r="D103" s="5" t="s">
        <v>92</v>
      </c>
      <c r="E103" s="6"/>
      <c r="F103" s="6"/>
      <c r="G103" s="7">
        <v>80000</v>
      </c>
      <c r="H103" s="7">
        <v>80000</v>
      </c>
      <c r="I103" s="7">
        <f t="shared" si="1"/>
        <v>0</v>
      </c>
      <c r="J103" s="2"/>
    </row>
    <row r="104" spans="1:10" outlineLevel="4">
      <c r="A104" s="5" t="s">
        <v>22</v>
      </c>
      <c r="B104" s="5" t="s">
        <v>9</v>
      </c>
      <c r="C104" s="5" t="s">
        <v>80</v>
      </c>
      <c r="D104" s="5" t="s">
        <v>92</v>
      </c>
      <c r="E104" s="5" t="s">
        <v>23</v>
      </c>
      <c r="F104" s="6"/>
      <c r="G104" s="7">
        <v>80000</v>
      </c>
      <c r="H104" s="7">
        <v>80000</v>
      </c>
      <c r="I104" s="7">
        <f t="shared" si="1"/>
        <v>0</v>
      </c>
      <c r="J104" s="2"/>
    </row>
    <row r="105" spans="1:10" hidden="1" outlineLevel="5">
      <c r="A105" s="5" t="s">
        <v>16</v>
      </c>
      <c r="B105" s="5" t="s">
        <v>9</v>
      </c>
      <c r="C105" s="5" t="s">
        <v>80</v>
      </c>
      <c r="D105" s="5" t="s">
        <v>92</v>
      </c>
      <c r="E105" s="5" t="s">
        <v>23</v>
      </c>
      <c r="F105" s="5" t="s">
        <v>17</v>
      </c>
      <c r="G105" s="8">
        <v>80000</v>
      </c>
      <c r="H105" s="8">
        <v>80000</v>
      </c>
      <c r="I105" s="7">
        <f t="shared" si="1"/>
        <v>0</v>
      </c>
      <c r="J105" s="9"/>
    </row>
    <row r="106" spans="1:10" ht="38.25" outlineLevel="3" collapsed="1">
      <c r="A106" s="5" t="s">
        <v>93</v>
      </c>
      <c r="B106" s="5" t="s">
        <v>9</v>
      </c>
      <c r="C106" s="5" t="s">
        <v>80</v>
      </c>
      <c r="D106" s="5" t="s">
        <v>94</v>
      </c>
      <c r="E106" s="6"/>
      <c r="F106" s="6"/>
      <c r="G106" s="7">
        <v>150000</v>
      </c>
      <c r="H106" s="7">
        <v>150000</v>
      </c>
      <c r="I106" s="7">
        <f t="shared" si="1"/>
        <v>0</v>
      </c>
      <c r="J106" s="2"/>
    </row>
    <row r="107" spans="1:10" outlineLevel="4">
      <c r="A107" s="5" t="s">
        <v>22</v>
      </c>
      <c r="B107" s="5" t="s">
        <v>9</v>
      </c>
      <c r="C107" s="5" t="s">
        <v>80</v>
      </c>
      <c r="D107" s="5" t="s">
        <v>94</v>
      </c>
      <c r="E107" s="5" t="s">
        <v>23</v>
      </c>
      <c r="F107" s="6"/>
      <c r="G107" s="7">
        <v>150000</v>
      </c>
      <c r="H107" s="7">
        <v>150000</v>
      </c>
      <c r="I107" s="7">
        <f t="shared" si="1"/>
        <v>0</v>
      </c>
      <c r="J107" s="2"/>
    </row>
    <row r="108" spans="1:10" hidden="1" outlineLevel="5">
      <c r="A108" s="5" t="s">
        <v>16</v>
      </c>
      <c r="B108" s="5" t="s">
        <v>9</v>
      </c>
      <c r="C108" s="5" t="s">
        <v>80</v>
      </c>
      <c r="D108" s="5" t="s">
        <v>94</v>
      </c>
      <c r="E108" s="5" t="s">
        <v>23</v>
      </c>
      <c r="F108" s="5" t="s">
        <v>66</v>
      </c>
      <c r="G108" s="8">
        <v>150000</v>
      </c>
      <c r="H108" s="8">
        <v>150000</v>
      </c>
      <c r="I108" s="7">
        <f t="shared" si="1"/>
        <v>0</v>
      </c>
      <c r="J108" s="9"/>
    </row>
    <row r="109" spans="1:10" ht="25.5" outlineLevel="2" collapsed="1">
      <c r="A109" s="15" t="s">
        <v>95</v>
      </c>
      <c r="B109" s="15" t="s">
        <v>9</v>
      </c>
      <c r="C109" s="15" t="s">
        <v>96</v>
      </c>
      <c r="D109" s="16"/>
      <c r="E109" s="16"/>
      <c r="F109" s="6"/>
      <c r="G109" s="17">
        <v>10000</v>
      </c>
      <c r="H109" s="17">
        <v>10000</v>
      </c>
      <c r="I109" s="17">
        <f t="shared" si="1"/>
        <v>0</v>
      </c>
      <c r="J109" s="2"/>
    </row>
    <row r="110" spans="1:10" ht="25.5" outlineLevel="3">
      <c r="A110" s="5" t="s">
        <v>97</v>
      </c>
      <c r="B110" s="5" t="s">
        <v>9</v>
      </c>
      <c r="C110" s="5" t="s">
        <v>96</v>
      </c>
      <c r="D110" s="5" t="s">
        <v>98</v>
      </c>
      <c r="E110" s="6"/>
      <c r="F110" s="6"/>
      <c r="G110" s="7">
        <v>10000</v>
      </c>
      <c r="H110" s="7">
        <v>10000</v>
      </c>
      <c r="I110" s="7">
        <f t="shared" si="1"/>
        <v>0</v>
      </c>
      <c r="J110" s="2"/>
    </row>
    <row r="111" spans="1:10" outlineLevel="4">
      <c r="A111" s="5" t="s">
        <v>22</v>
      </c>
      <c r="B111" s="5" t="s">
        <v>9</v>
      </c>
      <c r="C111" s="5" t="s">
        <v>96</v>
      </c>
      <c r="D111" s="5" t="s">
        <v>98</v>
      </c>
      <c r="E111" s="5" t="s">
        <v>23</v>
      </c>
      <c r="F111" s="6"/>
      <c r="G111" s="7">
        <v>10000</v>
      </c>
      <c r="H111" s="7">
        <v>10000</v>
      </c>
      <c r="I111" s="7">
        <f t="shared" si="1"/>
        <v>0</v>
      </c>
      <c r="J111" s="2"/>
    </row>
    <row r="112" spans="1:10" hidden="1" outlineLevel="5">
      <c r="A112" s="5" t="s">
        <v>16</v>
      </c>
      <c r="B112" s="5" t="s">
        <v>9</v>
      </c>
      <c r="C112" s="5" t="s">
        <v>96</v>
      </c>
      <c r="D112" s="5" t="s">
        <v>98</v>
      </c>
      <c r="E112" s="5" t="s">
        <v>23</v>
      </c>
      <c r="F112" s="5" t="s">
        <v>17</v>
      </c>
      <c r="G112" s="8">
        <v>10000</v>
      </c>
      <c r="H112" s="8">
        <v>10000</v>
      </c>
      <c r="I112" s="7">
        <f t="shared" si="1"/>
        <v>0</v>
      </c>
      <c r="J112" s="9"/>
    </row>
    <row r="113" spans="1:10" outlineLevel="2" collapsed="1">
      <c r="A113" s="15" t="s">
        <v>99</v>
      </c>
      <c r="B113" s="15" t="s">
        <v>9</v>
      </c>
      <c r="C113" s="15" t="s">
        <v>100</v>
      </c>
      <c r="D113" s="16"/>
      <c r="E113" s="16"/>
      <c r="F113" s="6"/>
      <c r="G113" s="17">
        <v>273648</v>
      </c>
      <c r="H113" s="17">
        <v>273648</v>
      </c>
      <c r="I113" s="17">
        <f t="shared" si="1"/>
        <v>0</v>
      </c>
      <c r="J113" s="2"/>
    </row>
    <row r="114" spans="1:10" outlineLevel="3">
      <c r="A114" s="5" t="s">
        <v>101</v>
      </c>
      <c r="B114" s="5" t="s">
        <v>9</v>
      </c>
      <c r="C114" s="5" t="s">
        <v>100</v>
      </c>
      <c r="D114" s="5" t="s">
        <v>102</v>
      </c>
      <c r="E114" s="6"/>
      <c r="F114" s="6"/>
      <c r="G114" s="7">
        <v>30000</v>
      </c>
      <c r="H114" s="7">
        <v>30000</v>
      </c>
      <c r="I114" s="7">
        <f t="shared" si="1"/>
        <v>0</v>
      </c>
      <c r="J114" s="2"/>
    </row>
    <row r="115" spans="1:10" outlineLevel="4">
      <c r="A115" s="5" t="s">
        <v>103</v>
      </c>
      <c r="B115" s="5" t="s">
        <v>9</v>
      </c>
      <c r="C115" s="5" t="s">
        <v>100</v>
      </c>
      <c r="D115" s="5" t="s">
        <v>102</v>
      </c>
      <c r="E115" s="5" t="s">
        <v>104</v>
      </c>
      <c r="F115" s="6"/>
      <c r="G115" s="7">
        <v>30000</v>
      </c>
      <c r="H115" s="7">
        <v>30000</v>
      </c>
      <c r="I115" s="7">
        <f t="shared" si="1"/>
        <v>0</v>
      </c>
      <c r="J115" s="2"/>
    </row>
    <row r="116" spans="1:10" hidden="1" outlineLevel="5">
      <c r="A116" s="5" t="s">
        <v>16</v>
      </c>
      <c r="B116" s="5" t="s">
        <v>9</v>
      </c>
      <c r="C116" s="5" t="s">
        <v>100</v>
      </c>
      <c r="D116" s="5" t="s">
        <v>102</v>
      </c>
      <c r="E116" s="5" t="s">
        <v>104</v>
      </c>
      <c r="F116" s="5" t="s">
        <v>17</v>
      </c>
      <c r="G116" s="8">
        <v>30000</v>
      </c>
      <c r="H116" s="8">
        <v>30000</v>
      </c>
      <c r="I116" s="7">
        <f t="shared" si="1"/>
        <v>0</v>
      </c>
      <c r="J116" s="9"/>
    </row>
    <row r="117" spans="1:10" outlineLevel="3" collapsed="1">
      <c r="A117" s="5" t="s">
        <v>105</v>
      </c>
      <c r="B117" s="5" t="s">
        <v>9</v>
      </c>
      <c r="C117" s="5" t="s">
        <v>100</v>
      </c>
      <c r="D117" s="5" t="s">
        <v>106</v>
      </c>
      <c r="E117" s="6"/>
      <c r="F117" s="6"/>
      <c r="G117" s="7">
        <v>243648</v>
      </c>
      <c r="H117" s="7">
        <v>243648</v>
      </c>
      <c r="I117" s="7">
        <f t="shared" si="1"/>
        <v>0</v>
      </c>
      <c r="J117" s="2"/>
    </row>
    <row r="118" spans="1:10" outlineLevel="4">
      <c r="A118" s="5" t="s">
        <v>107</v>
      </c>
      <c r="B118" s="5" t="s">
        <v>9</v>
      </c>
      <c r="C118" s="5" t="s">
        <v>100</v>
      </c>
      <c r="D118" s="5" t="s">
        <v>106</v>
      </c>
      <c r="E118" s="5" t="s">
        <v>108</v>
      </c>
      <c r="F118" s="6"/>
      <c r="G118" s="7">
        <v>243648</v>
      </c>
      <c r="H118" s="7">
        <v>243648</v>
      </c>
      <c r="I118" s="7">
        <f t="shared" si="1"/>
        <v>0</v>
      </c>
      <c r="J118" s="2"/>
    </row>
    <row r="119" spans="1:10" hidden="1" outlineLevel="5">
      <c r="A119" s="5" t="s">
        <v>16</v>
      </c>
      <c r="B119" s="5" t="s">
        <v>9</v>
      </c>
      <c r="C119" s="5" t="s">
        <v>100</v>
      </c>
      <c r="D119" s="5" t="s">
        <v>106</v>
      </c>
      <c r="E119" s="5" t="s">
        <v>108</v>
      </c>
      <c r="F119" s="5" t="s">
        <v>17</v>
      </c>
      <c r="G119" s="8">
        <v>243648</v>
      </c>
      <c r="H119" s="8">
        <v>243648</v>
      </c>
      <c r="I119" s="7">
        <f t="shared" si="1"/>
        <v>0</v>
      </c>
      <c r="J119" s="9"/>
    </row>
    <row r="120" spans="1:10" ht="25.5" outlineLevel="1" collapsed="1">
      <c r="A120" s="25" t="s">
        <v>109</v>
      </c>
      <c r="B120" s="25" t="s">
        <v>9</v>
      </c>
      <c r="C120" s="26"/>
      <c r="D120" s="26"/>
      <c r="E120" s="26"/>
      <c r="F120" s="6"/>
      <c r="G120" s="27">
        <v>73000</v>
      </c>
      <c r="H120" s="27">
        <v>73000</v>
      </c>
      <c r="I120" s="27">
        <f t="shared" si="1"/>
        <v>0</v>
      </c>
      <c r="J120" s="2"/>
    </row>
    <row r="121" spans="1:10" outlineLevel="2">
      <c r="A121" s="15" t="s">
        <v>99</v>
      </c>
      <c r="B121" s="15" t="s">
        <v>9</v>
      </c>
      <c r="C121" s="15" t="s">
        <v>100</v>
      </c>
      <c r="D121" s="16"/>
      <c r="E121" s="16"/>
      <c r="F121" s="6"/>
      <c r="G121" s="17">
        <v>70000</v>
      </c>
      <c r="H121" s="17">
        <v>70000</v>
      </c>
      <c r="I121" s="17">
        <f t="shared" si="1"/>
        <v>0</v>
      </c>
      <c r="J121" s="2"/>
    </row>
    <row r="122" spans="1:10" ht="25.5" outlineLevel="3">
      <c r="A122" s="5" t="s">
        <v>110</v>
      </c>
      <c r="B122" s="5" t="s">
        <v>9</v>
      </c>
      <c r="C122" s="5" t="s">
        <v>100</v>
      </c>
      <c r="D122" s="5" t="s">
        <v>111</v>
      </c>
      <c r="E122" s="6"/>
      <c r="F122" s="6"/>
      <c r="G122" s="7">
        <v>70000</v>
      </c>
      <c r="H122" s="7">
        <v>70000</v>
      </c>
      <c r="I122" s="7">
        <f t="shared" si="1"/>
        <v>0</v>
      </c>
      <c r="J122" s="2"/>
    </row>
    <row r="123" spans="1:10" outlineLevel="4">
      <c r="A123" s="5" t="s">
        <v>112</v>
      </c>
      <c r="B123" s="5" t="s">
        <v>9</v>
      </c>
      <c r="C123" s="5" t="s">
        <v>100</v>
      </c>
      <c r="D123" s="5" t="s">
        <v>111</v>
      </c>
      <c r="E123" s="5" t="s">
        <v>113</v>
      </c>
      <c r="F123" s="6"/>
      <c r="G123" s="7">
        <v>70000</v>
      </c>
      <c r="H123" s="7">
        <v>70000</v>
      </c>
      <c r="I123" s="7">
        <f t="shared" si="1"/>
        <v>0</v>
      </c>
      <c r="J123" s="2"/>
    </row>
    <row r="124" spans="1:10" hidden="1" outlineLevel="5">
      <c r="A124" s="5" t="s">
        <v>16</v>
      </c>
      <c r="B124" s="5" t="s">
        <v>9</v>
      </c>
      <c r="C124" s="5" t="s">
        <v>100</v>
      </c>
      <c r="D124" s="5" t="s">
        <v>111</v>
      </c>
      <c r="E124" s="5" t="s">
        <v>113</v>
      </c>
      <c r="F124" s="5" t="s">
        <v>17</v>
      </c>
      <c r="G124" s="8">
        <v>70000</v>
      </c>
      <c r="H124" s="8">
        <v>70000</v>
      </c>
      <c r="I124" s="7">
        <f t="shared" si="1"/>
        <v>0</v>
      </c>
      <c r="J124" s="9"/>
    </row>
    <row r="125" spans="1:10" outlineLevel="2" collapsed="1">
      <c r="A125" s="15" t="s">
        <v>114</v>
      </c>
      <c r="B125" s="15" t="s">
        <v>9</v>
      </c>
      <c r="C125" s="15" t="s">
        <v>115</v>
      </c>
      <c r="D125" s="16"/>
      <c r="E125" s="16"/>
      <c r="F125" s="6"/>
      <c r="G125" s="17">
        <v>3000</v>
      </c>
      <c r="H125" s="17">
        <v>3000</v>
      </c>
      <c r="I125" s="17">
        <f t="shared" si="1"/>
        <v>0</v>
      </c>
      <c r="J125" s="2"/>
    </row>
    <row r="126" spans="1:10" ht="25.5" outlineLevel="3">
      <c r="A126" s="5" t="s">
        <v>116</v>
      </c>
      <c r="B126" s="5" t="s">
        <v>9</v>
      </c>
      <c r="C126" s="5" t="s">
        <v>115</v>
      </c>
      <c r="D126" s="5" t="s">
        <v>117</v>
      </c>
      <c r="E126" s="6"/>
      <c r="F126" s="6"/>
      <c r="G126" s="7">
        <v>3000</v>
      </c>
      <c r="H126" s="7">
        <v>3000</v>
      </c>
      <c r="I126" s="7">
        <f t="shared" si="1"/>
        <v>0</v>
      </c>
      <c r="J126" s="2"/>
    </row>
    <row r="127" spans="1:10" outlineLevel="4">
      <c r="A127" s="5" t="s">
        <v>112</v>
      </c>
      <c r="B127" s="5" t="s">
        <v>9</v>
      </c>
      <c r="C127" s="5" t="s">
        <v>115</v>
      </c>
      <c r="D127" s="5" t="s">
        <v>117</v>
      </c>
      <c r="E127" s="5" t="s">
        <v>113</v>
      </c>
      <c r="F127" s="6"/>
      <c r="G127" s="7">
        <v>3000</v>
      </c>
      <c r="H127" s="7">
        <v>3000</v>
      </c>
      <c r="I127" s="7">
        <f t="shared" si="1"/>
        <v>0</v>
      </c>
      <c r="J127" s="2"/>
    </row>
    <row r="128" spans="1:10" hidden="1" outlineLevel="5">
      <c r="A128" s="5" t="s">
        <v>16</v>
      </c>
      <c r="B128" s="5" t="s">
        <v>9</v>
      </c>
      <c r="C128" s="5" t="s">
        <v>115</v>
      </c>
      <c r="D128" s="5" t="s">
        <v>117</v>
      </c>
      <c r="E128" s="5" t="s">
        <v>113</v>
      </c>
      <c r="F128" s="5" t="s">
        <v>17</v>
      </c>
      <c r="G128" s="8">
        <v>3000</v>
      </c>
      <c r="H128" s="8">
        <v>3000</v>
      </c>
      <c r="I128" s="7">
        <f t="shared" si="1"/>
        <v>0</v>
      </c>
      <c r="J128" s="9"/>
    </row>
    <row r="129" spans="1:11" ht="38.25" outlineLevel="1" collapsed="1">
      <c r="A129" s="25" t="s">
        <v>118</v>
      </c>
      <c r="B129" s="25" t="s">
        <v>9</v>
      </c>
      <c r="C129" s="26"/>
      <c r="D129" s="26"/>
      <c r="E129" s="26"/>
      <c r="F129" s="6"/>
      <c r="G129" s="27">
        <v>2550000</v>
      </c>
      <c r="H129" s="27">
        <v>2550000</v>
      </c>
      <c r="I129" s="27">
        <f t="shared" si="1"/>
        <v>0</v>
      </c>
      <c r="J129" s="2"/>
    </row>
    <row r="130" spans="1:11" outlineLevel="2">
      <c r="A130" s="15" t="s">
        <v>119</v>
      </c>
      <c r="B130" s="15" t="s">
        <v>9</v>
      </c>
      <c r="C130" s="15" t="s">
        <v>120</v>
      </c>
      <c r="D130" s="16"/>
      <c r="E130" s="16"/>
      <c r="F130" s="6"/>
      <c r="G130" s="17">
        <v>2550000</v>
      </c>
      <c r="H130" s="17">
        <v>2550000</v>
      </c>
      <c r="I130" s="17">
        <f t="shared" si="1"/>
        <v>0</v>
      </c>
      <c r="J130" s="2"/>
    </row>
    <row r="131" spans="1:11" ht="25.5" outlineLevel="3">
      <c r="A131" s="5" t="s">
        <v>121</v>
      </c>
      <c r="B131" s="5" t="s">
        <v>9</v>
      </c>
      <c r="C131" s="5" t="s">
        <v>120</v>
      </c>
      <c r="D131" s="5" t="s">
        <v>122</v>
      </c>
      <c r="E131" s="6"/>
      <c r="F131" s="6"/>
      <c r="G131" s="7">
        <v>2550000</v>
      </c>
      <c r="H131" s="7">
        <v>2550000</v>
      </c>
      <c r="I131" s="7">
        <f t="shared" si="1"/>
        <v>0</v>
      </c>
      <c r="J131" s="2"/>
    </row>
    <row r="132" spans="1:11" outlineLevel="4">
      <c r="A132" s="5" t="s">
        <v>112</v>
      </c>
      <c r="B132" s="5" t="s">
        <v>9</v>
      </c>
      <c r="C132" s="5" t="s">
        <v>120</v>
      </c>
      <c r="D132" s="5" t="s">
        <v>122</v>
      </c>
      <c r="E132" s="5" t="s">
        <v>113</v>
      </c>
      <c r="F132" s="6"/>
      <c r="G132" s="7">
        <v>2550000</v>
      </c>
      <c r="H132" s="7">
        <v>2550000</v>
      </c>
      <c r="I132" s="7">
        <f t="shared" si="1"/>
        <v>0</v>
      </c>
      <c r="J132" s="2"/>
    </row>
    <row r="133" spans="1:11" hidden="1" outlineLevel="5">
      <c r="A133" s="5" t="s">
        <v>16</v>
      </c>
      <c r="B133" s="5" t="s">
        <v>9</v>
      </c>
      <c r="C133" s="5" t="s">
        <v>120</v>
      </c>
      <c r="D133" s="5" t="s">
        <v>122</v>
      </c>
      <c r="E133" s="5" t="s">
        <v>113</v>
      </c>
      <c r="F133" s="5" t="s">
        <v>17</v>
      </c>
      <c r="G133" s="8">
        <v>2550000</v>
      </c>
      <c r="H133" s="8">
        <v>2550000</v>
      </c>
      <c r="I133" s="7">
        <f t="shared" si="1"/>
        <v>0</v>
      </c>
      <c r="J133" s="9"/>
    </row>
    <row r="134" spans="1:11" ht="12.75" customHeight="1" collapsed="1">
      <c r="A134" s="10" t="s">
        <v>123</v>
      </c>
      <c r="B134" s="10"/>
      <c r="C134" s="10"/>
      <c r="D134" s="10"/>
      <c r="E134" s="10"/>
      <c r="F134" s="10"/>
      <c r="G134" s="11">
        <v>11539724</v>
      </c>
      <c r="H134" s="11">
        <v>11859724</v>
      </c>
      <c r="I134" s="7">
        <f t="shared" si="1"/>
        <v>320000</v>
      </c>
      <c r="J134" s="2"/>
      <c r="K134" s="2"/>
    </row>
    <row r="135" spans="1:11" ht="12.75" customHeight="1">
      <c r="A135" s="12"/>
      <c r="B135" s="12"/>
      <c r="C135" s="12"/>
      <c r="D135" s="12"/>
      <c r="E135" s="12"/>
      <c r="F135" s="12"/>
      <c r="G135" s="12"/>
      <c r="H135" s="12"/>
      <c r="I135" s="12"/>
      <c r="J135" s="2"/>
      <c r="K135" s="2"/>
    </row>
    <row r="136" spans="1:11" ht="12.75" customHeight="1">
      <c r="A136" s="33"/>
      <c r="B136" s="33"/>
      <c r="C136" s="33"/>
      <c r="D136" s="33"/>
      <c r="E136" s="33"/>
      <c r="F136" s="33"/>
      <c r="G136" s="34"/>
      <c r="K136" s="13"/>
    </row>
  </sheetData>
  <autoFilter ref="A10:K134">
    <filterColumn colId="5">
      <filters blank="1"/>
    </filterColumn>
  </autoFilter>
  <mergeCells count="16">
    <mergeCell ref="A8:A9"/>
    <mergeCell ref="A136:D136"/>
    <mergeCell ref="E136:G136"/>
    <mergeCell ref="E1:I1"/>
    <mergeCell ref="E2:I2"/>
    <mergeCell ref="G3:I3"/>
    <mergeCell ref="G4:I4"/>
    <mergeCell ref="A6:I6"/>
    <mergeCell ref="F8:F9"/>
    <mergeCell ref="G8:G9"/>
    <mergeCell ref="H8:H9"/>
    <mergeCell ref="I8:I9"/>
    <mergeCell ref="B8:B9"/>
    <mergeCell ref="C8:C9"/>
    <mergeCell ref="D8:D9"/>
    <mergeCell ref="E8:E9"/>
  </mergeCells>
  <pageMargins left="0.98402780000000001" right="0.59027779999999996" top="0.59027779999999996" bottom="0.59027779999999996" header="0.39374999999999999" footer="0.39374999999999999"/>
  <pageSetup paperSize="9" scale="5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21.03.2023&lt;/string&gt;&#10;  &lt;/DateInfo&gt;&#10;  &lt;Code&gt;SQUERY_GENERATOR1&lt;/Code&gt;&#10;  &lt;ObjectCode&gt;SQUERY_GENERATOR1&lt;/ObjectCode&gt;&#10;  &lt;DocName&gt;(smart) Аналитический отчет по исполнению с утвержденной росписью (КГРБС ПБС РП ЦСР ВР КОСГУ)(Генератор отчетов с произвольной группировкой)&lt;/DocName&gt;&#10;  &lt;VariantName&gt;(smart) Аналитический отчет по исполнению с утвержденной росписью (КГРБС ПБС РП ЦСР ВР КОСГУ)&lt;/VariantName&gt;&#10;  &lt;VariantLink&gt;57423945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4161909-272A-4115-B88C-348E057CB43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manino-buh\Бухгалтер</dc:creator>
  <cp:lastModifiedBy>Пользователь</cp:lastModifiedBy>
  <cp:lastPrinted>2023-03-31T06:27:59Z</cp:lastPrinted>
  <dcterms:created xsi:type="dcterms:W3CDTF">2023-03-21T08:23:23Z</dcterms:created>
  <dcterms:modified xsi:type="dcterms:W3CDTF">2023-04-12T07:17:44Z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(smart) Аналитический отчет по исполнению с утвержденной росписью (КГРБС ПБС РП ЦСР ВР КОСГУ)(Генератор отчетов с произвольной группировкой)</vt:lpwstr>
  </property>
  <property fmtid="{D5CDD505-2E9C-101B-9397-08002B2CF9AE}" pid="3" name="Название отчета">
    <vt:lpwstr>(smart) Аналитический отчет по исполнению с утвержденной росписью (КГРБС ПБС РП ЦСР ВР КОСГУ)(6).xlsx</vt:lpwstr>
  </property>
  <property fmtid="{D5CDD505-2E9C-101B-9397-08002B2CF9AE}" pid="4" name="Версия клиента">
    <vt:lpwstr>22.1.30.11160 (.NET 4.0)</vt:lpwstr>
  </property>
  <property fmtid="{D5CDD505-2E9C-101B-9397-08002B2CF9AE}" pid="5" name="Версия базы">
    <vt:lpwstr>22.1.1542.1000308486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bks_2023_mo</vt:lpwstr>
  </property>
  <property fmtid="{D5CDD505-2E9C-101B-9397-08002B2CF9AE}" pid="9" name="Пользователь">
    <vt:lpwstr>uяг001_1</vt:lpwstr>
  </property>
  <property fmtid="{D5CDD505-2E9C-101B-9397-08002B2CF9AE}" pid="10" name="Шаблон">
    <vt:lpwstr>SQR_GENERATOR2016.XLT</vt:lpwstr>
  </property>
  <property fmtid="{D5CDD505-2E9C-101B-9397-08002B2CF9AE}" pid="11" name="Локальная база">
    <vt:lpwstr>используется</vt:lpwstr>
  </property>
</Properties>
</file>