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2435"/>
  </bookViews>
  <sheets>
    <sheet name="Лист1" sheetId="1" r:id="rId1"/>
  </sheets>
  <definedNames>
    <definedName name="_xlnm.Print_Area" localSheetId="0">Лист1!$A$1:$E$30</definedName>
  </definedNames>
  <calcPr calcId="144525"/>
</workbook>
</file>

<file path=xl/calcChain.xml><?xml version="1.0" encoding="utf-8"?>
<calcChain xmlns="http://schemas.openxmlformats.org/spreadsheetml/2006/main">
  <c r="C12" i="1" l="1"/>
  <c r="D23" i="1" l="1"/>
  <c r="E16" i="1" l="1"/>
  <c r="E12" i="1"/>
  <c r="C16" i="1"/>
  <c r="D15" i="1"/>
  <c r="D14" i="1"/>
  <c r="C25" i="1" l="1"/>
  <c r="E25" i="1"/>
  <c r="D29" i="1"/>
  <c r="D28" i="1"/>
  <c r="D30" i="1"/>
  <c r="D27" i="1"/>
  <c r="D26" i="1"/>
  <c r="D22" i="1"/>
  <c r="D21" i="1"/>
  <c r="D20" i="1"/>
  <c r="D19" i="1"/>
  <c r="D18" i="1"/>
  <c r="D17" i="1"/>
  <c r="D13" i="1"/>
  <c r="D16" i="1"/>
  <c r="C11" i="1" l="1"/>
  <c r="D12" i="1"/>
  <c r="E11" i="1"/>
  <c r="D25" i="1"/>
  <c r="D11" i="1" l="1"/>
</calcChain>
</file>

<file path=xl/sharedStrings.xml><?xml version="1.0" encoding="utf-8"?>
<sst xmlns="http://schemas.openxmlformats.org/spreadsheetml/2006/main" count="51" uniqueCount="49">
  <si>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</si>
  <si>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</si>
  <si>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</si>
  <si>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</si>
  <si>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</si>
  <si>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</si>
  <si>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</si>
  <si>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</si>
  <si>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</si>
  <si>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</si>
  <si>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</si>
  <si>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</si>
  <si>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</si>
  <si>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</si>
  <si>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</si>
  <si>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</si>
  <si>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2.5</t>
  </si>
  <si>
    <t>3.1</t>
  </si>
  <si>
    <t>3.2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</si>
  <si>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</si>
  <si>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</si>
  <si>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Субсидия бюджетам муниципальных образований на обеспечение развития и укрепление материально-технической базы домов культуры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</si>
  <si>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</si>
  <si>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</si>
  <si>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 xml:space="preserve">Межбюджетные трансферты, предоставляемые бюджету городского поселения "Город Людиново" из других бюджетов бюджетной системы Российской Федерации на 2021 год  </t>
  </si>
  <si>
    <t>2021 год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</si>
  <si>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</si>
  <si>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2.4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</si>
  <si>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</si>
  <si>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 xml:space="preserve">                                                                                                                                            "О бюджете городского поселения "Город Людиново"</t>
  </si>
  <si>
    <t xml:space="preserve">                                                                                                                                        "Город Людиново" от 28 декабря 2020 года № 25-р</t>
  </si>
  <si>
    <t xml:space="preserve">                                                                                                                                        в решение Городской Думы городского поселения</t>
  </si>
  <si>
    <t xml:space="preserve">                                                                                                                                           к решению Городской Думы "О внесении изменений</t>
  </si>
  <si>
    <t xml:space="preserve">                                                                                                                                            на 2021 год и на плановый период 2022 и 2023 годов"</t>
  </si>
  <si>
    <t>+,-</t>
  </si>
  <si>
    <t>Уточненные бюджетные назначения на 2021 год</t>
  </si>
  <si>
    <t>3.3</t>
  </si>
  <si>
    <t>3.4</t>
  </si>
  <si>
    <t>Межбюджетные трансферты, передаваемые бюджетам городских поселений на обеспечение расходных обязательств муниципальных образований</t>
  </si>
  <si>
    <t>Межбюджетный трансферт в рамках реализации муниципальной программы «Обеспечение доступным и комфортным жильем, коммунальными услугами населения  и благоустройство территорий  Людиновского района»</t>
  </si>
  <si>
    <t>Прочие дотации бюджетам городских поселений на поощрение муниципальных образований Калужской области - победителей регионального этапа конкурса</t>
  </si>
  <si>
    <t>1.1</t>
  </si>
  <si>
    <t>1.2</t>
  </si>
  <si>
    <t>1.3</t>
  </si>
  <si>
    <t>2.6</t>
  </si>
  <si>
    <t xml:space="preserve">Прочие дотации бюджетам городских поселений на стимулирование МО, участвующих в конкурсе "Лучшая муниципальная практика развития территорий ТОС" </t>
  </si>
  <si>
    <t>Субсидии бюджетам муниципальных образований на переселение граждан из аварийного жилищного фонда</t>
  </si>
  <si>
    <t xml:space="preserve">                                                                                                                  Приложение № 6</t>
  </si>
  <si>
    <t xml:space="preserve">                                                                                                              от 29.12.2021   № 76-р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</si>
</sst>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_-* #,##0.00_р_._-;\-* #,##0.00_р_._-;_-* &quot;-&quot;_р_._-;_-@_-"/>
    <numFmt numFmtId="166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166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left" vertical="center" wrapText="1" indent="1"/>
    </xf>
    <xf numFmtId="0" fontId="3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7" fillId="0" borderId="0" xfId="0" applyFont="1"/>
    <xf numFmtId="49" fontId="1" fillId="2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>
      <selection activeCell="B7" sqref="B7:E7"/>
    </sheetView>
  </sheetViews>
  <sheetFormatPr defaultRowHeight="15" x14ac:dyDescent="0.25"/>
  <cols>
    <col min="1" max="1" width="7" customWidth="1"/>
    <col min="2" max="2" width="131.85546875" customWidth="1"/>
    <col min="3" max="3" width="17.85546875" hidden="1" customWidth="1"/>
    <col min="4" max="4" width="18.85546875" hidden="1" customWidth="1"/>
    <col min="5" max="5" width="17.5703125" style="24" customWidth="1"/>
  </cols>
  <sheetData>
    <row r="1" spans="1:6" ht="16.5" customHeight="1" x14ac:dyDescent="0.25">
      <c r="B1" s="30" t="s">
        <v>47</v>
      </c>
      <c r="C1" s="17"/>
      <c r="D1" s="17"/>
      <c r="E1" s="19"/>
    </row>
    <row r="2" spans="1:6" s="5" customFormat="1" ht="15" customHeight="1" x14ac:dyDescent="0.25">
      <c r="B2" s="32" t="s">
        <v>32</v>
      </c>
      <c r="C2" s="32"/>
      <c r="D2" s="32"/>
      <c r="E2" s="32"/>
    </row>
    <row r="3" spans="1:6" s="5" customFormat="1" ht="15" customHeight="1" x14ac:dyDescent="0.25">
      <c r="B3" s="32" t="s">
        <v>31</v>
      </c>
      <c r="C3" s="32"/>
      <c r="D3" s="32"/>
      <c r="E3" s="32"/>
    </row>
    <row r="4" spans="1:6" s="5" customFormat="1" ht="15" customHeight="1" x14ac:dyDescent="0.25">
      <c r="B4" s="32" t="s">
        <v>30</v>
      </c>
      <c r="C4" s="32"/>
      <c r="D4" s="32"/>
      <c r="E4" s="32"/>
    </row>
    <row r="5" spans="1:6" s="5" customFormat="1" ht="15" customHeight="1" x14ac:dyDescent="0.25">
      <c r="B5" s="32" t="s">
        <v>29</v>
      </c>
      <c r="C5" s="32"/>
      <c r="D5" s="32"/>
      <c r="E5" s="32"/>
    </row>
    <row r="6" spans="1:6" s="5" customFormat="1" ht="15" customHeight="1" x14ac:dyDescent="0.25">
      <c r="B6" s="32" t="s">
        <v>33</v>
      </c>
      <c r="C6" s="32"/>
      <c r="D6" s="32"/>
      <c r="E6" s="32"/>
    </row>
    <row r="7" spans="1:6" s="5" customFormat="1" ht="20.25" customHeight="1" x14ac:dyDescent="0.25">
      <c r="B7" s="33" t="s">
        <v>48</v>
      </c>
      <c r="C7" s="33"/>
      <c r="D7" s="33"/>
      <c r="E7" s="33"/>
    </row>
    <row r="8" spans="1:6" s="5" customFormat="1" ht="34.5" customHeight="1" x14ac:dyDescent="0.25">
      <c r="A8" s="31" t="s">
        <v>24</v>
      </c>
      <c r="B8" s="31"/>
      <c r="C8" s="31"/>
      <c r="D8" s="31"/>
      <c r="E8" s="31"/>
    </row>
    <row r="9" spans="1:6" s="5" customFormat="1" ht="17.25" customHeight="1" x14ac:dyDescent="0.25">
      <c r="E9" s="20" t="s">
        <v>6</v>
      </c>
    </row>
    <row r="10" spans="1:6" s="5" customFormat="1" ht="69.75" customHeight="1" x14ac:dyDescent="0.25">
      <c r="A10" s="11" t="s">
        <v>0</v>
      </c>
      <c r="B10" s="11" t="s">
        <v>1</v>
      </c>
      <c r="C10" s="6" t="s">
        <v>25</v>
      </c>
      <c r="D10" s="25" t="s">
        <v>34</v>
      </c>
      <c r="E10" s="21" t="s">
        <v>35</v>
      </c>
      <c r="F10" s="7"/>
    </row>
    <row r="11" spans="1:6" s="5" customFormat="1" ht="18" customHeight="1" x14ac:dyDescent="0.25">
      <c r="A11" s="10"/>
      <c r="B11" s="3" t="s">
        <v>2</v>
      </c>
      <c r="C11" s="22">
        <f>C12+C16+C25</f>
        <v>117933132.86000001</v>
      </c>
      <c r="D11" s="18">
        <f>E11-C11</f>
        <v>29100900.189999998</v>
      </c>
      <c r="E11" s="22">
        <f>E12+E16+E25</f>
        <v>147034033.05000001</v>
      </c>
    </row>
    <row r="12" spans="1:6" s="5" customFormat="1" ht="19.5" customHeight="1" x14ac:dyDescent="0.25">
      <c r="A12" s="11" t="s">
        <v>3</v>
      </c>
      <c r="B12" s="2" t="s">
        <v>22</v>
      </c>
      <c r="C12" s="22">
        <f>C13+C14+C15</f>
        <v>2076500</v>
      </c>
      <c r="D12" s="18">
        <f t="shared" ref="D12:D30" si="0">E12-C12</f>
        <v>0</v>
      </c>
      <c r="E12" s="22">
        <f>E13+E14+E15</f>
        <v>2076500</v>
      </c>
    </row>
    <row r="13" spans="1:6" s="5" customFormat="1" ht="20.25" customHeight="1" x14ac:dyDescent="0.25">
      <c r="A13" s="12" t="s">
        <v>41</v>
      </c>
      <c r="B13" s="1" t="s">
        <v>4</v>
      </c>
      <c r="C13" s="15">
        <v>675300</v>
      </c>
      <c r="D13" s="18">
        <f t="shared" si="0"/>
        <v>0</v>
      </c>
      <c r="E13" s="15">
        <v>675300</v>
      </c>
    </row>
    <row r="14" spans="1:6" s="5" customFormat="1" ht="29.25" customHeight="1" x14ac:dyDescent="0.25">
      <c r="A14" s="12" t="s">
        <v>42</v>
      </c>
      <c r="B14" s="1" t="s">
        <v>40</v>
      </c>
      <c r="C14" s="15">
        <v>750000</v>
      </c>
      <c r="D14" s="18">
        <f t="shared" si="0"/>
        <v>0</v>
      </c>
      <c r="E14" s="15">
        <v>750000</v>
      </c>
    </row>
    <row r="15" spans="1:6" s="5" customFormat="1" ht="30" customHeight="1" x14ac:dyDescent="0.25">
      <c r="A15" s="12" t="s">
        <v>43</v>
      </c>
      <c r="B15" s="26" t="s">
        <v>45</v>
      </c>
      <c r="C15" s="15">
        <v>651200</v>
      </c>
      <c r="D15" s="18">
        <f t="shared" si="0"/>
        <v>0</v>
      </c>
      <c r="E15" s="15">
        <v>651200</v>
      </c>
    </row>
    <row r="16" spans="1:6" s="5" customFormat="1" ht="17.25" customHeight="1" x14ac:dyDescent="0.25">
      <c r="A16" s="27" t="s">
        <v>8</v>
      </c>
      <c r="B16" s="28" t="s">
        <v>7</v>
      </c>
      <c r="C16" s="22">
        <f>C17+C18+C19+C20+C21+C22</f>
        <v>55333305.560000002</v>
      </c>
      <c r="D16" s="18">
        <f t="shared" si="0"/>
        <v>4343970.7400000021</v>
      </c>
      <c r="E16" s="22">
        <f>E17+E18+E19+E20+E21+E22+E23</f>
        <v>59677276.300000004</v>
      </c>
    </row>
    <row r="17" spans="1:5" s="5" customFormat="1" ht="24" customHeight="1" x14ac:dyDescent="0.25">
      <c r="A17" s="12" t="s">
        <v>13</v>
      </c>
      <c r="B17" s="29" t="s">
        <v>20</v>
      </c>
      <c r="C17" s="15">
        <v>30000000</v>
      </c>
      <c r="D17" s="18">
        <f t="shared" si="0"/>
        <v>-1536057.3900000006</v>
      </c>
      <c r="E17" s="15">
        <v>28463942.609999999</v>
      </c>
    </row>
    <row r="18" spans="1:5" s="5" customFormat="1" ht="18" customHeight="1" x14ac:dyDescent="0.25">
      <c r="A18" s="12" t="s">
        <v>14</v>
      </c>
      <c r="B18" s="29" t="s">
        <v>19</v>
      </c>
      <c r="C18" s="15">
        <v>11757004.01</v>
      </c>
      <c r="D18" s="18">
        <f t="shared" si="0"/>
        <v>0</v>
      </c>
      <c r="E18" s="15">
        <v>11757004.01</v>
      </c>
    </row>
    <row r="19" spans="1:5" s="5" customFormat="1" ht="34.5" customHeight="1" x14ac:dyDescent="0.25">
      <c r="A19" s="12" t="s">
        <v>15</v>
      </c>
      <c r="B19" s="8" t="s">
        <v>26</v>
      </c>
      <c r="C19" s="15">
        <v>250000</v>
      </c>
      <c r="D19" s="18">
        <f t="shared" si="0"/>
        <v>0</v>
      </c>
      <c r="E19" s="15">
        <v>250000</v>
      </c>
    </row>
    <row r="20" spans="1:5" s="5" customFormat="1" ht="19.5" customHeight="1" x14ac:dyDescent="0.25">
      <c r="A20" s="12" t="s">
        <v>27</v>
      </c>
      <c r="B20" s="29" t="s">
        <v>23</v>
      </c>
      <c r="C20" s="15">
        <v>2506140</v>
      </c>
      <c r="D20" s="18">
        <f t="shared" si="0"/>
        <v>0</v>
      </c>
      <c r="E20" s="15">
        <v>2506140</v>
      </c>
    </row>
    <row r="21" spans="1:5" s="5" customFormat="1" ht="32.25" customHeight="1" x14ac:dyDescent="0.25">
      <c r="A21" s="12" t="s">
        <v>16</v>
      </c>
      <c r="B21" s="29" t="s">
        <v>11</v>
      </c>
      <c r="C21" s="15">
        <v>10820161.550000001</v>
      </c>
      <c r="D21" s="18">
        <f t="shared" si="0"/>
        <v>0</v>
      </c>
      <c r="E21" s="15">
        <v>10820161.550000001</v>
      </c>
    </row>
    <row r="22" spans="1:5" s="5" customFormat="1" ht="21" hidden="1" customHeight="1" x14ac:dyDescent="0.25">
      <c r="A22" s="12" t="s">
        <v>44</v>
      </c>
      <c r="B22" s="1" t="s">
        <v>21</v>
      </c>
      <c r="C22" s="15"/>
      <c r="D22" s="18">
        <f t="shared" si="0"/>
        <v>0</v>
      </c>
      <c r="E22" s="15"/>
    </row>
    <row r="23" spans="1:5" s="5" customFormat="1" ht="21" customHeight="1" x14ac:dyDescent="0.25">
      <c r="A23" s="12" t="s">
        <v>44</v>
      </c>
      <c r="B23" s="29" t="s">
        <v>46</v>
      </c>
      <c r="C23" s="15"/>
      <c r="D23" s="18">
        <f t="shared" si="0"/>
        <v>5880028.1299999999</v>
      </c>
      <c r="E23" s="15">
        <v>5880028.1299999999</v>
      </c>
    </row>
    <row r="24" spans="1:5" s="5" customFormat="1" ht="21" hidden="1" customHeight="1" x14ac:dyDescent="0.25">
      <c r="A24" s="12"/>
      <c r="B24" s="1"/>
      <c r="C24" s="15"/>
      <c r="D24" s="18"/>
      <c r="E24" s="15"/>
    </row>
    <row r="25" spans="1:5" s="5" customFormat="1" ht="15" customHeight="1" x14ac:dyDescent="0.25">
      <c r="A25" s="14" t="s">
        <v>10</v>
      </c>
      <c r="B25" s="13" t="s">
        <v>9</v>
      </c>
      <c r="C25" s="22">
        <f>C26+C27+C28+C29+C30</f>
        <v>60523327.300000004</v>
      </c>
      <c r="D25" s="18">
        <f t="shared" si="0"/>
        <v>24756929.45000001</v>
      </c>
      <c r="E25" s="22">
        <f>E26+E27+E28+E29+E30</f>
        <v>85280256.750000015</v>
      </c>
    </row>
    <row r="26" spans="1:5" s="5" customFormat="1" ht="29.25" customHeight="1" x14ac:dyDescent="0.25">
      <c r="A26" s="12" t="s">
        <v>17</v>
      </c>
      <c r="B26" s="16" t="s">
        <v>12</v>
      </c>
      <c r="C26" s="15">
        <v>5397119.9800000004</v>
      </c>
      <c r="D26" s="18">
        <f t="shared" si="0"/>
        <v>-261877.66000000015</v>
      </c>
      <c r="E26" s="15">
        <v>5135242.32</v>
      </c>
    </row>
    <row r="27" spans="1:5" s="5" customFormat="1" ht="31.5" hidden="1" customHeight="1" x14ac:dyDescent="0.25">
      <c r="A27" s="12" t="s">
        <v>18</v>
      </c>
      <c r="B27" s="4" t="s">
        <v>28</v>
      </c>
      <c r="C27" s="15">
        <v>47789.3</v>
      </c>
      <c r="D27" s="18">
        <f t="shared" si="0"/>
        <v>-47789.3</v>
      </c>
      <c r="E27" s="15">
        <v>0</v>
      </c>
    </row>
    <row r="28" spans="1:5" s="5" customFormat="1" ht="35.25" customHeight="1" x14ac:dyDescent="0.25">
      <c r="A28" s="12" t="s">
        <v>18</v>
      </c>
      <c r="B28" s="4" t="s">
        <v>5</v>
      </c>
      <c r="C28" s="15">
        <v>5000000</v>
      </c>
      <c r="D28" s="18">
        <f t="shared" ref="D28:D29" si="1">E28-C28</f>
        <v>27000000</v>
      </c>
      <c r="E28" s="15">
        <v>32000000</v>
      </c>
    </row>
    <row r="29" spans="1:5" s="5" customFormat="1" ht="33.75" customHeight="1" x14ac:dyDescent="0.25">
      <c r="A29" s="12" t="s">
        <v>36</v>
      </c>
      <c r="B29" s="4" t="s">
        <v>39</v>
      </c>
      <c r="C29" s="15">
        <v>39078418.020000003</v>
      </c>
      <c r="D29" s="18">
        <f t="shared" si="1"/>
        <v>-1501349.8200000003</v>
      </c>
      <c r="E29" s="15">
        <v>37577068.200000003</v>
      </c>
    </row>
    <row r="30" spans="1:5" s="5" customFormat="1" ht="30.75" customHeight="1" x14ac:dyDescent="0.25">
      <c r="A30" s="12" t="s">
        <v>37</v>
      </c>
      <c r="B30" s="4" t="s">
        <v>38</v>
      </c>
      <c r="C30" s="15">
        <v>11000000</v>
      </c>
      <c r="D30" s="18">
        <f t="shared" si="0"/>
        <v>-432053.76999999955</v>
      </c>
      <c r="E30" s="15">
        <v>10567946.23</v>
      </c>
    </row>
    <row r="31" spans="1:5" s="5" customFormat="1" x14ac:dyDescent="0.25">
      <c r="A31" s="9"/>
      <c r="E31" s="23"/>
    </row>
    <row r="32" spans="1:5" s="5" customFormat="1" x14ac:dyDescent="0.25">
      <c r="E32" s="23"/>
    </row>
  </sheetData>
  <mergeCells count="7">
    <mergeCell ref="A8:E8"/>
    <mergeCell ref="B5:E5"/>
    <mergeCell ref="B7:E7"/>
    <mergeCell ref="B2:E2"/>
    <mergeCell ref="B3:E3"/>
    <mergeCell ref="B4:E4"/>
    <mergeCell ref="B6:E6"/>
  </mergeCells>
  <printOptions horizontalCentered="1"/>
  <pageMargins left="0.19685039370078741" right="0.19685039370078741" top="0.55118110236220474" bottom="0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2022-01-10T11:19:49Z</cp:lastPrinted>
  <dcterms:created xsi:type="dcterms:W3CDTF">2015-02-11T06:36:02Z</dcterms:created>
  <dcterms:modified xsi:type="dcterms:W3CDTF">2022-01-10T12:14:24Z</dcterms:modified>
</cp:coreProperties>
</file>