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Area" localSheetId="0">Лист1!$A$1:$E$27</definedName>
  </definedNames>
  <calcPr calcId="144525"/>
</workbook>
</file>

<file path=xl/calcChain.xml><?xml version="1.0" encoding="utf-8"?>
<calcChain xmlns="http://schemas.openxmlformats.org/spreadsheetml/2006/main">
  <c r="E22" i="1" l="1"/>
  <c r="D26" i="1"/>
  <c r="D25" i="1"/>
  <c r="D27" i="1"/>
  <c r="D24" i="1"/>
  <c r="D23" i="1"/>
  <c r="D21" i="1"/>
  <c r="D20" i="1"/>
  <c r="D19" i="1"/>
  <c r="D18" i="1"/>
  <c r="D17" i="1"/>
  <c r="D16" i="1"/>
  <c r="D15" i="1"/>
  <c r="D13" i="1"/>
  <c r="E14" i="1"/>
  <c r="E12" i="1"/>
  <c r="D12" i="1" s="1"/>
  <c r="C22" i="1"/>
  <c r="C14" i="1"/>
  <c r="C12" i="1"/>
  <c r="C11" i="1" s="1"/>
  <c r="E11" i="1" l="1"/>
  <c r="D22" i="1"/>
  <c r="D14" i="1"/>
  <c r="D11" i="1" l="1"/>
</calcChain>
</file>

<file path=xl/sharedStrings.xml><?xml version="1.0" encoding="utf-8"?>
<sst xmlns="http://schemas.openxmlformats.org/spreadsheetml/2006/main" count="47" uniqueCount="45">
  <si>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</si>
  <si>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</si>
  <si>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</si>
  <si>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</si>
  <si>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</si>
  <si>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</si>
  <si>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</si>
  <si>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</si>
  <si>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</si>
  <si>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</si>
  <si>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</si>
  <si>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</si>
  <si>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</si>
  <si>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</si>
  <si>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</si>
  <si>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</si>
  <si>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</si>
  <si>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</si>
  <si>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</si>
  <si>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</si>
  <si>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</si>
  <si>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</si>
  <si>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</si>
  <si>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</si>
  <si>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</si>
  <si>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</si>
  <si>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2021 год  </t>
  </si>
  <si>
    <t>2021 год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</si>
  <si>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</si>
  <si>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</si>
  <si>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</si>
  <si>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               "О бюджете городского поселения "Город Людиново"</t>
  </si>
  <si>
    <t xml:space="preserve">                                                                                                                                        "Город Людиново" от 28 декабря 2020 года № 25-р</t>
  </si>
  <si>
    <t xml:space="preserve">                                                                                                                                        в решение Городской Думы городского поселения</t>
  </si>
  <si>
    <t xml:space="preserve">                                                                                                                                           к решению Городской Думы "О внесении изменений</t>
  </si>
  <si>
    <t xml:space="preserve">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</si>
  <si>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на 2021 год и на плановый период 2022 и 2023 годов"</t>
  </si>
  <si>
    <t>+,-</t>
  </si>
  <si>
    <t>Уточненные бюджетные назначения на 2021 год</t>
  </si>
  <si>
    <t>3.3</t>
  </si>
  <si>
    <t>3.4</t>
  </si>
  <si>
    <t>Межбюджетные трансферты, передаваемые бюджетам городских поселений на обеспечение расходных обязательств муниципальных образований</t>
  </si>
  <si>
    <t>3.5</t>
  </si>
  <si>
    <t>Межбюджетный трансферт в рамках реализации муниципальной программы «Обеспечение доступным и комфортным жильем, коммунальными услугами населения  и благоустройство территорий  Людиновского района»</t>
  </si>
  <si>
    <t xml:space="preserve">                                                                                                           от 05.04.2021 № 42-р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</si>
</sst>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5" fontId="1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6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>
      <selection activeCell="B7" sqref="B7:E7"/>
    </sheetView>
  </sheetViews>
  <sheetFormatPr defaultRowHeight="15" x14ac:dyDescent="0.25"/>
  <cols>
    <col min="1" max="1" width="7" customWidth="1"/>
    <col min="2" max="2" width="113" customWidth="1"/>
    <col min="3" max="3" width="18.42578125" hidden="1" customWidth="1"/>
    <col min="4" max="4" width="18.85546875" hidden="1" customWidth="1"/>
    <col min="5" max="5" width="19.85546875" style="34" customWidth="1"/>
  </cols>
  <sheetData>
    <row r="1" spans="1:6" ht="16.5" customHeight="1" x14ac:dyDescent="0.25">
      <c r="B1" s="25" t="s">
        <v>35</v>
      </c>
      <c r="C1" s="26"/>
      <c r="D1" s="26"/>
      <c r="E1" s="29"/>
    </row>
    <row r="2" spans="1:6" s="11" customFormat="1" ht="15" customHeight="1" x14ac:dyDescent="0.25">
      <c r="B2" s="36" t="s">
        <v>34</v>
      </c>
      <c r="C2" s="36"/>
      <c r="D2" s="36"/>
      <c r="E2" s="36"/>
    </row>
    <row r="3" spans="1:6" s="11" customFormat="1" ht="15" customHeight="1" x14ac:dyDescent="0.25">
      <c r="B3" s="36" t="s">
        <v>33</v>
      </c>
      <c r="C3" s="36"/>
      <c r="D3" s="36"/>
      <c r="E3" s="36"/>
    </row>
    <row r="4" spans="1:6" s="11" customFormat="1" ht="15" customHeight="1" x14ac:dyDescent="0.25">
      <c r="B4" s="36" t="s">
        <v>32</v>
      </c>
      <c r="C4" s="36"/>
      <c r="D4" s="36"/>
      <c r="E4" s="36"/>
    </row>
    <row r="5" spans="1:6" s="11" customFormat="1" ht="15" customHeight="1" x14ac:dyDescent="0.25">
      <c r="B5" s="36" t="s">
        <v>31</v>
      </c>
      <c r="C5" s="36"/>
      <c r="D5" s="36"/>
      <c r="E5" s="36"/>
    </row>
    <row r="6" spans="1:6" s="11" customFormat="1" ht="15" customHeight="1" x14ac:dyDescent="0.25">
      <c r="B6" s="36" t="s">
        <v>36</v>
      </c>
      <c r="C6" s="36"/>
      <c r="D6" s="36"/>
      <c r="E6" s="36"/>
    </row>
    <row r="7" spans="1:6" s="11" customFormat="1" ht="30.75" customHeight="1" x14ac:dyDescent="0.25">
      <c r="B7" s="37" t="s">
        <v>44</v>
      </c>
      <c r="C7" s="37"/>
      <c r="D7" s="37"/>
      <c r="E7" s="37"/>
    </row>
    <row r="8" spans="1:6" s="11" customFormat="1" ht="34.5" customHeight="1" x14ac:dyDescent="0.25">
      <c r="A8" s="35" t="s">
        <v>26</v>
      </c>
      <c r="B8" s="35"/>
      <c r="C8" s="35"/>
      <c r="D8" s="35"/>
      <c r="E8" s="35"/>
    </row>
    <row r="9" spans="1:6" s="11" customFormat="1" ht="17.25" customHeight="1" x14ac:dyDescent="0.25">
      <c r="E9" s="30" t="s">
        <v>6</v>
      </c>
    </row>
    <row r="10" spans="1:6" s="11" customFormat="1" ht="74.25" customHeight="1" x14ac:dyDescent="0.25">
      <c r="A10" s="16" t="s">
        <v>0</v>
      </c>
      <c r="B10" s="8" t="s">
        <v>1</v>
      </c>
      <c r="C10" s="12" t="s">
        <v>27</v>
      </c>
      <c r="D10" s="27" t="s">
        <v>37</v>
      </c>
      <c r="E10" s="31" t="s">
        <v>38</v>
      </c>
      <c r="F10" s="13"/>
    </row>
    <row r="11" spans="1:6" s="11" customFormat="1" ht="18" customHeight="1" x14ac:dyDescent="0.25">
      <c r="A11" s="17"/>
      <c r="B11" s="6" t="s">
        <v>2</v>
      </c>
      <c r="C11" s="1">
        <f>C12+C14+C22</f>
        <v>31220329.880000003</v>
      </c>
      <c r="D11" s="28">
        <f>E11-C11</f>
        <v>65636957.389999993</v>
      </c>
      <c r="E11" s="32">
        <f>E12+E14+E22</f>
        <v>96857287.269999996</v>
      </c>
    </row>
    <row r="12" spans="1:6" s="11" customFormat="1" ht="19.5" customHeight="1" x14ac:dyDescent="0.25">
      <c r="A12" s="18" t="s">
        <v>3</v>
      </c>
      <c r="B12" s="5" t="s">
        <v>24</v>
      </c>
      <c r="C12" s="1">
        <f>C13</f>
        <v>675300</v>
      </c>
      <c r="D12" s="28">
        <f t="shared" ref="D12:D27" si="0">E12-C12</f>
        <v>0</v>
      </c>
      <c r="E12" s="32">
        <f>E13</f>
        <v>675300</v>
      </c>
    </row>
    <row r="13" spans="1:6" s="11" customFormat="1" ht="20.25" customHeight="1" x14ac:dyDescent="0.25">
      <c r="A13" s="17" t="s">
        <v>7</v>
      </c>
      <c r="B13" s="3" t="s">
        <v>4</v>
      </c>
      <c r="C13" s="2">
        <v>675300</v>
      </c>
      <c r="D13" s="28">
        <f t="shared" si="0"/>
        <v>0</v>
      </c>
      <c r="E13" s="23">
        <v>675300</v>
      </c>
    </row>
    <row r="14" spans="1:6" s="11" customFormat="1" ht="17.25" customHeight="1" x14ac:dyDescent="0.25">
      <c r="A14" s="21" t="s">
        <v>9</v>
      </c>
      <c r="B14" s="4" t="s">
        <v>8</v>
      </c>
      <c r="C14" s="1">
        <f>C15+C16+C17+C18+C19+C20+C21</f>
        <v>26097491.880000003</v>
      </c>
      <c r="D14" s="28">
        <f t="shared" si="0"/>
        <v>30427968.089999996</v>
      </c>
      <c r="E14" s="32">
        <f>E15+E16+E17+E18+E19+E20+E21</f>
        <v>56525459.969999999</v>
      </c>
    </row>
    <row r="15" spans="1:6" s="11" customFormat="1" ht="18.75" customHeight="1" x14ac:dyDescent="0.25">
      <c r="A15" s="19" t="s">
        <v>14</v>
      </c>
      <c r="B15" s="9" t="s">
        <v>21</v>
      </c>
      <c r="C15" s="23"/>
      <c r="D15" s="28">
        <f t="shared" si="0"/>
        <v>30000000</v>
      </c>
      <c r="E15" s="23">
        <v>30000000</v>
      </c>
    </row>
    <row r="16" spans="1:6" s="11" customFormat="1" ht="30.75" customHeight="1" x14ac:dyDescent="0.25">
      <c r="A16" s="19" t="s">
        <v>15</v>
      </c>
      <c r="B16" s="10" t="s">
        <v>20</v>
      </c>
      <c r="C16" s="23">
        <v>12864528.470000001</v>
      </c>
      <c r="D16" s="28">
        <f t="shared" si="0"/>
        <v>0</v>
      </c>
      <c r="E16" s="23">
        <v>12864528.470000001</v>
      </c>
    </row>
    <row r="17" spans="1:5" s="11" customFormat="1" ht="34.5" customHeight="1" x14ac:dyDescent="0.25">
      <c r="A17" s="19" t="s">
        <v>16</v>
      </c>
      <c r="B17" s="14" t="s">
        <v>28</v>
      </c>
      <c r="C17" s="23">
        <v>100000</v>
      </c>
      <c r="D17" s="28">
        <f t="shared" si="0"/>
        <v>150000</v>
      </c>
      <c r="E17" s="23">
        <v>250000</v>
      </c>
    </row>
    <row r="18" spans="1:5" s="11" customFormat="1" ht="19.5" customHeight="1" x14ac:dyDescent="0.25">
      <c r="A18" s="19" t="s">
        <v>29</v>
      </c>
      <c r="B18" s="9" t="s">
        <v>25</v>
      </c>
      <c r="C18" s="23">
        <v>2228171.91</v>
      </c>
      <c r="D18" s="28">
        <f t="shared" si="0"/>
        <v>277968.08999999985</v>
      </c>
      <c r="E18" s="23">
        <v>2506140</v>
      </c>
    </row>
    <row r="19" spans="1:5" s="11" customFormat="1" ht="22.5" hidden="1" customHeight="1" x14ac:dyDescent="0.25">
      <c r="A19" s="19" t="s">
        <v>17</v>
      </c>
      <c r="B19" s="9" t="s">
        <v>21</v>
      </c>
      <c r="C19" s="23"/>
      <c r="D19" s="28">
        <f t="shared" si="0"/>
        <v>0</v>
      </c>
      <c r="E19" s="23"/>
    </row>
    <row r="20" spans="1:5" s="11" customFormat="1" ht="33" customHeight="1" x14ac:dyDescent="0.25">
      <c r="A20" s="19" t="s">
        <v>17</v>
      </c>
      <c r="B20" s="9" t="s">
        <v>12</v>
      </c>
      <c r="C20" s="23">
        <v>10904791.5</v>
      </c>
      <c r="D20" s="28">
        <f t="shared" si="0"/>
        <v>0</v>
      </c>
      <c r="E20" s="23">
        <v>10904791.5</v>
      </c>
    </row>
    <row r="21" spans="1:5" s="11" customFormat="1" ht="33" hidden="1" customHeight="1" x14ac:dyDescent="0.25">
      <c r="A21" s="19" t="s">
        <v>22</v>
      </c>
      <c r="B21" s="3" t="s">
        <v>23</v>
      </c>
      <c r="C21" s="23"/>
      <c r="D21" s="28">
        <f t="shared" si="0"/>
        <v>0</v>
      </c>
      <c r="E21" s="23"/>
    </row>
    <row r="22" spans="1:5" s="11" customFormat="1" ht="15" customHeight="1" x14ac:dyDescent="0.25">
      <c r="A22" s="22" t="s">
        <v>11</v>
      </c>
      <c r="B22" s="20" t="s">
        <v>10</v>
      </c>
      <c r="C22" s="1">
        <f>C23+C24</f>
        <v>4447538</v>
      </c>
      <c r="D22" s="28">
        <f t="shared" si="0"/>
        <v>35208989.299999997</v>
      </c>
      <c r="E22" s="32">
        <f>E23+E24+E25+E26+E27</f>
        <v>39656527.299999997</v>
      </c>
    </row>
    <row r="23" spans="1:5" s="11" customFormat="1" ht="38.25" customHeight="1" x14ac:dyDescent="0.25">
      <c r="A23" s="19" t="s">
        <v>18</v>
      </c>
      <c r="B23" s="24" t="s">
        <v>13</v>
      </c>
      <c r="C23" s="2">
        <v>4347538</v>
      </c>
      <c r="D23" s="28">
        <f t="shared" si="0"/>
        <v>0</v>
      </c>
      <c r="E23" s="23">
        <v>4347538</v>
      </c>
    </row>
    <row r="24" spans="1:5" s="11" customFormat="1" ht="45.75" customHeight="1" x14ac:dyDescent="0.25">
      <c r="A24" s="19" t="s">
        <v>19</v>
      </c>
      <c r="B24" s="7" t="s">
        <v>30</v>
      </c>
      <c r="C24" s="2">
        <v>100000</v>
      </c>
      <c r="D24" s="28">
        <f t="shared" si="0"/>
        <v>17789.300000000003</v>
      </c>
      <c r="E24" s="23">
        <v>117789.3</v>
      </c>
    </row>
    <row r="25" spans="1:5" s="11" customFormat="1" ht="45.75" customHeight="1" x14ac:dyDescent="0.25">
      <c r="A25" s="19" t="s">
        <v>39</v>
      </c>
      <c r="B25" s="7" t="s">
        <v>5</v>
      </c>
      <c r="C25" s="7"/>
      <c r="D25" s="28">
        <f t="shared" ref="D25:D26" si="1">E25-C25</f>
        <v>5000000</v>
      </c>
      <c r="E25" s="23">
        <v>5000000</v>
      </c>
    </row>
    <row r="26" spans="1:5" s="11" customFormat="1" ht="45.75" customHeight="1" x14ac:dyDescent="0.25">
      <c r="A26" s="19" t="s">
        <v>40</v>
      </c>
      <c r="B26" s="7" t="s">
        <v>43</v>
      </c>
      <c r="C26" s="7"/>
      <c r="D26" s="28">
        <f t="shared" si="1"/>
        <v>19191200</v>
      </c>
      <c r="E26" s="23">
        <v>19191200</v>
      </c>
    </row>
    <row r="27" spans="1:5" s="11" customFormat="1" ht="30" customHeight="1" x14ac:dyDescent="0.25">
      <c r="A27" s="19" t="s">
        <v>42</v>
      </c>
      <c r="B27" s="7" t="s">
        <v>41</v>
      </c>
      <c r="C27" s="7"/>
      <c r="D27" s="28">
        <f t="shared" si="0"/>
        <v>11000000</v>
      </c>
      <c r="E27" s="23">
        <v>11000000</v>
      </c>
    </row>
    <row r="28" spans="1:5" s="11" customFormat="1" x14ac:dyDescent="0.25">
      <c r="A28" s="15"/>
      <c r="E28" s="33"/>
    </row>
    <row r="29" spans="1:5" s="11" customFormat="1" x14ac:dyDescent="0.25">
      <c r="E29" s="33"/>
    </row>
  </sheetData>
  <mergeCells count="7">
    <mergeCell ref="A8:E8"/>
    <mergeCell ref="B5:E5"/>
    <mergeCell ref="B7:E7"/>
    <mergeCell ref="B2:E2"/>
    <mergeCell ref="B3:E3"/>
    <mergeCell ref="B4:E4"/>
    <mergeCell ref="B6:E6"/>
  </mergeCells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2021-04-02T09:15:38Z</cp:lastPrinted>
  <dcterms:created xsi:type="dcterms:W3CDTF">2015-02-11T06:36:02Z</dcterms:created>
  <dcterms:modified xsi:type="dcterms:W3CDTF">2021-04-06T05:21:14Z</dcterms:modified>
</cp:coreProperties>
</file>