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  <definedName name="_xlnm.Print_Area" localSheetId="0">Лист1!$A$1:$F$24</definedName>
  </definedNames>
  <calcPr calcId="145621"/>
</workbook>
</file>

<file path=xl/calcChain.xml><?xml version="1.0" encoding="utf-8"?>
<calcChain xmlns="http://schemas.openxmlformats.org/spreadsheetml/2006/main">
  <c r="E21" i="1" l="1"/>
  <c r="E11" i="1"/>
  <c r="E8" i="1"/>
  <c r="C21" i="1"/>
  <c r="C11" i="1"/>
  <c r="C8" i="1"/>
  <c r="C7" i="1" l="1"/>
  <c r="E7" i="1"/>
  <c r="F21" i="1"/>
  <c r="D23" i="1"/>
  <c r="D20" i="1" l="1"/>
  <c r="D18" i="1"/>
  <c r="F11" i="1" l="1"/>
  <c r="D19" i="1"/>
  <c r="D21" i="1" l="1"/>
  <c r="F8" i="1" l="1"/>
  <c r="F7" i="1" s="1"/>
  <c r="D24" i="1" l="1"/>
  <c r="D22" i="1"/>
  <c r="D14" i="1" l="1"/>
  <c r="D17" i="1" l="1"/>
  <c r="D16" i="1"/>
  <c r="D15" i="1"/>
  <c r="D13" i="1"/>
  <c r="D11" i="1" l="1"/>
  <c r="D7" i="1" l="1"/>
</calcChain>
</file>

<file path=xl/sharedStrings.xml><?xml version="1.0" encoding="utf-8"?>
<sst xmlns="http://schemas.openxmlformats.org/spreadsheetml/2006/main" count="41" uniqueCount="38">
  <si>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</si>
  <si>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</si>
  <si>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</si>
  <si>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</si>
  <si>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</si>
  <si>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</si>
  <si>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</si>
  <si>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</si>
  <si>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</si>
  <si>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</si>
  <si>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</si>
  <si>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</si>
  <si>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</si>
  <si>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</si>
  <si>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</si>
  <si>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</si>
  <si>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</si>
  <si>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</si>
  <si>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</si>
  <si>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</si>
  <si>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</si>
  <si>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</si>
  <si>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>2018 год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</si>
  <si>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</si>
  <si>
    <t>Прочие субсидии бюджетам  поселений на обеспечение финансовой устойчивости муниципальных образований Калужской области</t>
  </si>
  <si>
    <t>3.2.</t>
  </si>
  <si>
    <t>Субсидии бюджетам городских поселений на поддержку программ по формированию современной городской среды</t>
  </si>
  <si>
    <t>2.5.</t>
  </si>
  <si>
    <t>2.6.</t>
  </si>
  <si>
    <t>Субсидии бюджетам городских поселений на реализацию мероприятий по обеспечению жильем молодых семей</t>
  </si>
  <si>
    <t>Межбюджетный трансферт в рамках реализации муниципальной программы «Развитие дорожного хозяйства Людиновского района»</t>
  </si>
  <si>
    <t>3.3.</t>
  </si>
  <si>
    <t>Бюджетные ассигнования в соответствии с уточненной бюджетной росписью</t>
  </si>
  <si>
    <t>Исполнено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</si>
  <si>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2018 году  </t>
  </si>
  <si>
    <t>Субсидии бюджетам городских поселений на осуществление кап.ремонта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</si>
  <si>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городских поселений на реализацию мероприятий, направленных на энергосбережение и повышение энергоэффективности в Калужской области</t>
  </si>
  <si>
    <t xml:space="preserve">Приложение № 6                                                                                                                                     к проекту решения Городской Думы городского поселения "Город Людиново"                                "Об исполнении бюджета городского поселения "Город Людиново" за 2018 год"                                                                                                                                                                                      от ________________ № 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</si>
</sst>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 Cyr"/>
      <charset val="204"/>
    </font>
    <font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vertical="top" wrapText="1"/>
    </xf>
    <xf numFmtId="0" fontId="0" fillId="0" borderId="4" xfId="0" applyFont="1" applyBorder="1" applyAlignment="1">
      <alignment vertical="top"/>
    </xf>
    <xf numFmtId="0" fontId="0" fillId="0" borderId="0" xfId="0" applyFont="1" applyAlignment="1">
      <alignment vertical="top"/>
    </xf>
    <xf numFmtId="1" fontId="3" fillId="0" borderId="0" xfId="0" applyNumberFormat="1" applyFont="1" applyAlignment="1">
      <alignment vertical="top"/>
    </xf>
    <xf numFmtId="164" fontId="1" fillId="2" borderId="7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vertical="top" wrapText="1"/>
    </xf>
    <xf numFmtId="165" fontId="5" fillId="0" borderId="8" xfId="0" applyNumberFormat="1" applyFont="1" applyBorder="1" applyAlignment="1">
      <alignment vertical="top" wrapText="1"/>
    </xf>
    <xf numFmtId="164" fontId="3" fillId="2" borderId="7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0" fillId="0" borderId="0" xfId="0" applyFont="1" applyBorder="1" applyAlignment="1">
      <alignment vertical="top"/>
    </xf>
    <xf numFmtId="0" fontId="2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1" sqref="B1"/>
    </sheetView>
  </sheetViews>
  <sheetFormatPr defaultRowHeight="15" x14ac:dyDescent="0.25"/>
  <cols>
    <col min="1" max="1" width="7" customWidth="1"/>
    <col min="2" max="2" width="86.28515625" customWidth="1"/>
    <col min="3" max="3" width="19.5703125" hidden="1" customWidth="1"/>
    <col min="4" max="4" width="18.140625" hidden="1" customWidth="1"/>
    <col min="5" max="5" width="21.28515625" customWidth="1"/>
    <col min="6" max="6" width="21.42578125" customWidth="1"/>
  </cols>
  <sheetData>
    <row r="1" spans="1:7" ht="95.25" customHeight="1" x14ac:dyDescent="0.25">
      <c r="B1" s="10"/>
      <c r="C1" s="10"/>
      <c r="D1" s="10"/>
      <c r="E1" s="28" t="s">
        <v>37</v>
      </c>
      <c r="F1" s="28"/>
    </row>
    <row r="2" spans="1:7" ht="7.5" customHeight="1" x14ac:dyDescent="0.25">
      <c r="B2" s="1"/>
      <c r="C2" s="1"/>
      <c r="D2" s="1"/>
      <c r="E2" s="1"/>
      <c r="F2" s="1"/>
    </row>
    <row r="3" spans="1:7" ht="38.25" customHeight="1" x14ac:dyDescent="0.25">
      <c r="A3" s="27" t="s">
        <v>34</v>
      </c>
      <c r="B3" s="27"/>
      <c r="C3" s="27"/>
      <c r="D3" s="27"/>
      <c r="E3" s="27"/>
      <c r="F3" s="27"/>
    </row>
    <row r="4" spans="1:7" ht="13.5" customHeight="1" x14ac:dyDescent="0.25">
      <c r="F4" s="2" t="s">
        <v>11</v>
      </c>
    </row>
    <row r="5" spans="1:7" s="9" customFormat="1" ht="81" customHeight="1" x14ac:dyDescent="0.25">
      <c r="A5" s="4" t="s">
        <v>0</v>
      </c>
      <c r="B5" s="4" t="s">
        <v>1</v>
      </c>
      <c r="C5" s="6" t="s">
        <v>22</v>
      </c>
      <c r="D5" s="7"/>
      <c r="E5" s="4" t="s">
        <v>32</v>
      </c>
      <c r="F5" s="4" t="s">
        <v>33</v>
      </c>
      <c r="G5" s="8"/>
    </row>
    <row r="6" spans="1:7" s="9" customFormat="1" ht="16.5" customHeight="1" x14ac:dyDescent="0.25">
      <c r="A6" s="20">
        <v>1</v>
      </c>
      <c r="B6" s="5">
        <v>2</v>
      </c>
      <c r="C6" s="24"/>
      <c r="D6" s="7"/>
      <c r="E6" s="25">
        <v>3</v>
      </c>
      <c r="F6" s="25">
        <v>4</v>
      </c>
      <c r="G6" s="26"/>
    </row>
    <row r="7" spans="1:7" ht="18" customHeight="1" x14ac:dyDescent="0.25">
      <c r="A7" s="4"/>
      <c r="B7" s="16" t="s">
        <v>2</v>
      </c>
      <c r="C7" s="11">
        <f>C8+C11+C21</f>
        <v>317058069.26999998</v>
      </c>
      <c r="D7" s="12">
        <f>F7-C7</f>
        <v>-8086997.8399999738</v>
      </c>
      <c r="E7" s="11">
        <f>E8+E11+E21</f>
        <v>309502486.17000002</v>
      </c>
      <c r="F7" s="11">
        <f>F8+F11+F21</f>
        <v>308971071.43000001</v>
      </c>
    </row>
    <row r="8" spans="1:7" ht="31.5" customHeight="1" x14ac:dyDescent="0.25">
      <c r="A8" s="3" t="s">
        <v>6</v>
      </c>
      <c r="B8" s="13" t="s">
        <v>7</v>
      </c>
      <c r="C8" s="12">
        <f>C10</f>
        <v>745400</v>
      </c>
      <c r="D8" s="12"/>
      <c r="E8" s="12">
        <f>E10</f>
        <v>745400</v>
      </c>
      <c r="F8" s="12">
        <f>F10</f>
        <v>745400</v>
      </c>
    </row>
    <row r="9" spans="1:7" ht="14.25" customHeight="1" x14ac:dyDescent="0.25">
      <c r="A9" s="3"/>
      <c r="B9" s="14" t="s">
        <v>3</v>
      </c>
      <c r="C9" s="15"/>
      <c r="D9" s="15"/>
      <c r="E9" s="15"/>
      <c r="F9" s="15"/>
    </row>
    <row r="10" spans="1:7" ht="17.25" customHeight="1" x14ac:dyDescent="0.25">
      <c r="A10" s="4" t="s">
        <v>12</v>
      </c>
      <c r="B10" s="14" t="s">
        <v>8</v>
      </c>
      <c r="C10" s="15">
        <v>745400</v>
      </c>
      <c r="D10" s="15"/>
      <c r="E10" s="15">
        <v>745400</v>
      </c>
      <c r="F10" s="15">
        <v>745400</v>
      </c>
    </row>
    <row r="11" spans="1:7" ht="29.25" customHeight="1" x14ac:dyDescent="0.25">
      <c r="A11" s="21" t="s">
        <v>15</v>
      </c>
      <c r="B11" s="16" t="s">
        <v>13</v>
      </c>
      <c r="C11" s="12">
        <f>C13+C14+C15+C16+C17+C18+C19+C20</f>
        <v>241902669.27000001</v>
      </c>
      <c r="D11" s="12">
        <f t="shared" ref="D11:D24" si="0">F11-C11</f>
        <v>-8086997.8400000036</v>
      </c>
      <c r="E11" s="12">
        <f>E13+E14+E15+E16+E17+E18+E19+E20</f>
        <v>234347086.17000002</v>
      </c>
      <c r="F11" s="12">
        <f>F13+F14+F15+F16+F17+F18+F19+F20</f>
        <v>233815671.43000001</v>
      </c>
    </row>
    <row r="12" spans="1:7" ht="16.5" customHeight="1" x14ac:dyDescent="0.25">
      <c r="A12" s="22"/>
      <c r="B12" s="14" t="s">
        <v>3</v>
      </c>
      <c r="C12" s="15"/>
      <c r="D12" s="15"/>
      <c r="E12" s="15"/>
      <c r="F12" s="15"/>
    </row>
    <row r="13" spans="1:7" ht="32.25" customHeight="1" x14ac:dyDescent="0.25">
      <c r="A13" s="22" t="s">
        <v>4</v>
      </c>
      <c r="B13" s="19" t="s">
        <v>24</v>
      </c>
      <c r="C13" s="15">
        <v>138776616.44999999</v>
      </c>
      <c r="D13" s="15">
        <f t="shared" si="0"/>
        <v>0</v>
      </c>
      <c r="E13" s="15">
        <v>138776616.44999999</v>
      </c>
      <c r="F13" s="15">
        <v>138776616.44999999</v>
      </c>
    </row>
    <row r="14" spans="1:7" ht="36.75" hidden="1" customHeight="1" x14ac:dyDescent="0.25">
      <c r="A14" s="22" t="s">
        <v>5</v>
      </c>
      <c r="B14" s="19" t="s">
        <v>21</v>
      </c>
      <c r="C14" s="15">
        <v>7555583.0999999996</v>
      </c>
      <c r="D14" s="15">
        <f>F14-C14</f>
        <v>-7555583.0999999996</v>
      </c>
      <c r="E14" s="15">
        <v>0</v>
      </c>
      <c r="F14" s="15">
        <v>0</v>
      </c>
    </row>
    <row r="15" spans="1:7" ht="33" customHeight="1" x14ac:dyDescent="0.25">
      <c r="A15" s="22" t="s">
        <v>5</v>
      </c>
      <c r="B15" s="19" t="s">
        <v>36</v>
      </c>
      <c r="C15" s="15">
        <v>28291500</v>
      </c>
      <c r="D15" s="15">
        <f t="shared" si="0"/>
        <v>-503849.94000000134</v>
      </c>
      <c r="E15" s="15">
        <v>28291500</v>
      </c>
      <c r="F15" s="15">
        <v>27787650.059999999</v>
      </c>
    </row>
    <row r="16" spans="1:7" ht="34.5" customHeight="1" x14ac:dyDescent="0.25">
      <c r="A16" s="22" t="s">
        <v>16</v>
      </c>
      <c r="B16" s="19" t="s">
        <v>29</v>
      </c>
      <c r="C16" s="15">
        <v>2513000</v>
      </c>
      <c r="D16" s="15">
        <f t="shared" si="0"/>
        <v>0</v>
      </c>
      <c r="E16" s="15">
        <v>2513000</v>
      </c>
      <c r="F16" s="15">
        <v>2513000</v>
      </c>
    </row>
    <row r="17" spans="1:6" ht="40.5" hidden="1" customHeight="1" x14ac:dyDescent="0.25">
      <c r="A17" s="22" t="s">
        <v>27</v>
      </c>
      <c r="B17" s="19" t="s">
        <v>14</v>
      </c>
      <c r="C17" s="15">
        <v>0</v>
      </c>
      <c r="D17" s="15">
        <f t="shared" si="0"/>
        <v>0</v>
      </c>
      <c r="E17" s="15">
        <v>0</v>
      </c>
      <c r="F17" s="15">
        <v>0</v>
      </c>
    </row>
    <row r="18" spans="1:6" ht="35.25" customHeight="1" x14ac:dyDescent="0.25">
      <c r="A18" s="22" t="s">
        <v>17</v>
      </c>
      <c r="B18" s="19" t="s">
        <v>23</v>
      </c>
      <c r="C18" s="15">
        <v>40956877.710000001</v>
      </c>
      <c r="D18" s="15">
        <f t="shared" si="0"/>
        <v>0</v>
      </c>
      <c r="E18" s="15">
        <v>40956877.710000001</v>
      </c>
      <c r="F18" s="15">
        <v>40956877.710000001</v>
      </c>
    </row>
    <row r="19" spans="1:6" ht="32.25" customHeight="1" x14ac:dyDescent="0.25">
      <c r="A19" s="22" t="s">
        <v>27</v>
      </c>
      <c r="B19" s="19" t="s">
        <v>26</v>
      </c>
      <c r="C19" s="15">
        <v>23781527.210000001</v>
      </c>
      <c r="D19" s="15">
        <f t="shared" si="0"/>
        <v>0</v>
      </c>
      <c r="E19" s="15">
        <v>23781527.210000001</v>
      </c>
      <c r="F19" s="15">
        <v>23781527.210000001</v>
      </c>
    </row>
    <row r="20" spans="1:6" ht="49.5" customHeight="1" x14ac:dyDescent="0.25">
      <c r="A20" s="23" t="s">
        <v>28</v>
      </c>
      <c r="B20" s="17" t="s">
        <v>35</v>
      </c>
      <c r="C20" s="18">
        <v>27564.799999999999</v>
      </c>
      <c r="D20" s="18">
        <f t="shared" si="0"/>
        <v>-27564.799999999999</v>
      </c>
      <c r="E20" s="18">
        <v>27564.799999999999</v>
      </c>
      <c r="F20" s="18">
        <v>0</v>
      </c>
    </row>
    <row r="21" spans="1:6" ht="17.25" customHeight="1" x14ac:dyDescent="0.25">
      <c r="A21" s="21" t="s">
        <v>19</v>
      </c>
      <c r="B21" s="16" t="s">
        <v>18</v>
      </c>
      <c r="C21" s="12">
        <f>C22+C23+C24</f>
        <v>74410000</v>
      </c>
      <c r="D21" s="12">
        <f t="shared" si="0"/>
        <v>0</v>
      </c>
      <c r="E21" s="12">
        <f>E22+E23+E24</f>
        <v>74410000</v>
      </c>
      <c r="F21" s="12">
        <f>F22+F23+F24</f>
        <v>74410000</v>
      </c>
    </row>
    <row r="22" spans="1:6" ht="48.75" customHeight="1" x14ac:dyDescent="0.25">
      <c r="A22" s="22" t="s">
        <v>20</v>
      </c>
      <c r="B22" s="19" t="s">
        <v>10</v>
      </c>
      <c r="C22" s="15">
        <v>24000000</v>
      </c>
      <c r="D22" s="15">
        <f t="shared" si="0"/>
        <v>0</v>
      </c>
      <c r="E22" s="15">
        <v>24000000</v>
      </c>
      <c r="F22" s="15">
        <v>24000000</v>
      </c>
    </row>
    <row r="23" spans="1:6" ht="37.5" customHeight="1" x14ac:dyDescent="0.25">
      <c r="A23" s="22" t="s">
        <v>25</v>
      </c>
      <c r="B23" s="19" t="s">
        <v>9</v>
      </c>
      <c r="C23" s="15">
        <v>43602000</v>
      </c>
      <c r="D23" s="15">
        <f t="shared" ref="D23" si="1">F23-C23</f>
        <v>0</v>
      </c>
      <c r="E23" s="15">
        <v>43602000</v>
      </c>
      <c r="F23" s="15">
        <v>43602000</v>
      </c>
    </row>
    <row r="24" spans="1:6" ht="33" customHeight="1" x14ac:dyDescent="0.25">
      <c r="A24" s="22" t="s">
        <v>31</v>
      </c>
      <c r="B24" s="19" t="s">
        <v>30</v>
      </c>
      <c r="C24" s="15">
        <v>6808000</v>
      </c>
      <c r="D24" s="15">
        <f t="shared" si="0"/>
        <v>0</v>
      </c>
      <c r="E24" s="15">
        <v>6808000</v>
      </c>
      <c r="F24" s="15">
        <v>6808000</v>
      </c>
    </row>
    <row r="25" spans="1:6" x14ac:dyDescent="0.25">
      <c r="A25" s="1"/>
    </row>
  </sheetData>
  <mergeCells count="2">
    <mergeCell ref="A3:F3"/>
    <mergeCell ref="E1:F1"/>
  </mergeCells>
  <printOptions horizontalCentered="1"/>
  <pageMargins left="0" right="0" top="0.55118110236220474" bottom="0" header="0.31496062992125984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2019-03-26T09:28:48Z</cp:lastPrinted>
  <dcterms:created xsi:type="dcterms:W3CDTF">2015-02-11T06:36:02Z</dcterms:created>
  <dcterms:modified xsi:type="dcterms:W3CDTF">2019-03-27T05:48:35Z</dcterms:modified>
</cp:coreProperties>
</file>