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95" windowWidth="18195" windowHeight="1158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C28" i="1" l="1"/>
  <c r="C18" i="1"/>
  <c r="C15" i="1"/>
  <c r="C14" i="1"/>
  <c r="E28" i="1" l="1"/>
  <c r="D30" i="1"/>
  <c r="D27" i="1" l="1"/>
  <c r="D25" i="1"/>
  <c r="E18" i="1" l="1"/>
  <c r="D26" i="1"/>
  <c r="D28" i="1" l="1"/>
  <c r="E15" i="1" l="1"/>
  <c r="E14" i="1" s="1"/>
  <c r="D31" i="1" l="1"/>
  <c r="D29" i="1"/>
  <c r="D21" i="1" l="1"/>
  <c r="D24" i="1" l="1"/>
  <c r="D23" i="1"/>
  <c r="D22" i="1"/>
  <c r="D20" i="1"/>
  <c r="D18" i="1" l="1"/>
  <c r="D14" i="1" l="1"/>
</calcChain>
</file>

<file path=xl/sharedStrings.xml><?xml version="1.0" encoding="utf-8"?>
<sst xmlns="http://schemas.openxmlformats.org/spreadsheetml/2006/main" count="48" uniqueCount="47">
  <si>
    <t>№ п/п</t>
  </si>
  <si>
    <t>Наименование вида межбюджетных трансфертов</t>
  </si>
  <si>
    <t>Межбюджетные трансферты  - всего</t>
  </si>
  <si>
    <t>в том числе:</t>
  </si>
  <si>
    <t>2.1.</t>
  </si>
  <si>
    <t>2.2.</t>
  </si>
  <si>
    <t>1.</t>
  </si>
  <si>
    <t>Дотации бюджетам субъектов Российской Федерации и муниципальных образований - всего</t>
  </si>
  <si>
    <t>в том числе</t>
  </si>
  <si>
    <t>Дотации бюджетам поселений на выравнивание уровня бюджетной обеспеченности</t>
  </si>
  <si>
    <t>Межбюджетный трансферт в рамках реализации муниципальной программы «Повышение эффективности использования топливно-энергетических ресурсов в Людиновском районе»</t>
  </si>
  <si>
    <t>Межбюджетные трансферты, передаваемые бюджетам городских поселений для компенсации дополнительных расходов, возникших в результате решений, принятых органами власти другого уровня</t>
  </si>
  <si>
    <t>(в рублях)</t>
  </si>
  <si>
    <t>1.1.</t>
  </si>
  <si>
    <t>Субсидии бюджетам бюджетной системы Российской Федерации (межбюджетные субсидии)</t>
  </si>
  <si>
    <t>Прочие субсидии бюджетам городских поселений  на реализацию мероприятий муниципальной  программы «Развитие дорожного хозяйства Людиновского района»</t>
  </si>
  <si>
    <t>2.</t>
  </si>
  <si>
    <t>2.3.</t>
  </si>
  <si>
    <t>2.4.</t>
  </si>
  <si>
    <t>Иные межбюджетные трансферты</t>
  </si>
  <si>
    <t>3.</t>
  </si>
  <si>
    <t>3.1.</t>
  </si>
  <si>
    <t>Субсидии бюджетам  поселений на обеспечение мероприятий по переселению граждан из аварийного жилищного фонда за счет средсв областного бюджета</t>
  </si>
  <si>
    <t xml:space="preserve">Межбюджетные трансферты, предоставляемые  бюджету городского поселения "Город Людиново" из других бюджетов бюджетной системы Российской Федерации на 2018 год  </t>
  </si>
  <si>
    <t>2018 год</t>
  </si>
  <si>
    <t>Прочие субсидии бюджетам городских поселений  на реализацию мероприятий подпрограммы "Совершенствование и развитие сети автомобильных дорог Калужской области"</t>
  </si>
  <si>
    <t>Прочие субсидии бюджетам  поселений на обеспечение финансовой устойчивости муниципальных образований Калужской области</t>
  </si>
  <si>
    <t>3.2.</t>
  </si>
  <si>
    <t>Уточненный план на 2018 год</t>
  </si>
  <si>
    <t>Субсидии бюджетам городских поселений  на реализацию мероприятий направленных на энергосбережение и повышение энергоэффективности в Калужской области</t>
  </si>
  <si>
    <t>Субсидии бюджетам городских поселений на поддержку программ по формированию современной городской среды</t>
  </si>
  <si>
    <t>2.5.</t>
  </si>
  <si>
    <t>2.6.</t>
  </si>
  <si>
    <t>Субсидии бюджетам городских поселений на реализацию мероприятий по обеспечению жильем молодых семей</t>
  </si>
  <si>
    <t>2.7.</t>
  </si>
  <si>
    <t>Субсидии бюджетам городских поселений на осуществление кап.ремонта индивидуальных жилых домов инвалидов и участников ВОВ,тружиников тыла и вдов погибших (умерших)инвалидов и участников ВОВ</t>
  </si>
  <si>
    <t>Межбюджетный трансферт в рамках реализации муниципальной программы «Развитие дорожного хозяйства Людиновского района»</t>
  </si>
  <si>
    <t>3.3.</t>
  </si>
  <si>
    <t>Приложение № 6</t>
  </si>
  <si>
    <t xml:space="preserve">к решению Городской Думы </t>
  </si>
  <si>
    <t xml:space="preserve">"О внесении изменений в решение Городской Думы </t>
  </si>
  <si>
    <t>городского поселения "Город Людиново"</t>
  </si>
  <si>
    <t xml:space="preserve">от 26 декабря 2017 года № 68-р </t>
  </si>
  <si>
    <t>"О бюджете городского поселения</t>
  </si>
  <si>
    <t>"Город Людиново" на 2018 год</t>
  </si>
  <si>
    <t>и на плановый период 2019 и 2020 годов"</t>
  </si>
  <si>
    <t xml:space="preserve">от    05.02.2019      №01-р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</si>
</sst>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_р_._-;_-@_-"/>
    <numFmt numFmtId="165" formatCode="0.0"/>
  </numFmts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0.5"/>
      <name val="Times New Roman Cyr"/>
      <charset val="204"/>
    </font>
    <font>
      <sz val="11"/>
      <name val="Times New Roman Cyr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164" fontId="1" fillId="2" borderId="1" xfId="0" applyNumberFormat="1" applyFont="1" applyFill="1" applyBorder="1" applyAlignment="1">
      <alignment horizontal="right" vertical="center" wrapText="1"/>
    </xf>
    <xf numFmtId="164" fontId="3" fillId="2" borderId="1" xfId="0" applyNumberFormat="1" applyFont="1" applyFill="1" applyBorder="1" applyAlignment="1">
      <alignment horizontal="right" vertical="center" wrapText="1"/>
    </xf>
    <xf numFmtId="0" fontId="3" fillId="0" borderId="1" xfId="0" applyFont="1" applyBorder="1" applyAlignment="1">
      <alignment vertical="center" wrapText="1"/>
    </xf>
    <xf numFmtId="0" fontId="3" fillId="2" borderId="1" xfId="0" applyFont="1" applyFill="1" applyBorder="1" applyAlignment="1">
      <alignment horizontal="right" vertical="center" wrapText="1"/>
    </xf>
    <xf numFmtId="0" fontId="0" fillId="0" borderId="4" xfId="0" applyBorder="1"/>
    <xf numFmtId="0" fontId="1" fillId="2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4" fillId="3" borderId="1" xfId="0" applyFont="1" applyFill="1" applyBorder="1" applyAlignment="1">
      <alignment horizontal="justify" vertical="center" wrapText="1"/>
    </xf>
    <xf numFmtId="0" fontId="1" fillId="2" borderId="1" xfId="0" applyFont="1" applyFill="1" applyBorder="1" applyAlignment="1">
      <alignment horizontal="left" vertical="center" wrapText="1" indent="1"/>
    </xf>
    <xf numFmtId="0" fontId="4" fillId="3" borderId="1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 wrapText="1"/>
    </xf>
    <xf numFmtId="0" fontId="0" fillId="0" borderId="0" xfId="0" applyAlignment="1">
      <alignment horizontal="right"/>
    </xf>
    <xf numFmtId="0" fontId="1" fillId="2" borderId="5" xfId="0" applyFont="1" applyFill="1" applyBorder="1" applyAlignment="1">
      <alignment vertical="center" wrapText="1"/>
    </xf>
    <xf numFmtId="0" fontId="1" fillId="2" borderId="6" xfId="0" applyFont="1" applyFill="1" applyBorder="1" applyAlignment="1">
      <alignment horizontal="center" vertical="center" wrapText="1"/>
    </xf>
    <xf numFmtId="164" fontId="1" fillId="2" borderId="7" xfId="0" applyNumberFormat="1" applyFont="1" applyFill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right" wrapText="1"/>
    </xf>
    <xf numFmtId="0" fontId="3" fillId="0" borderId="7" xfId="0" applyFont="1" applyBorder="1" applyAlignment="1">
      <alignment horizontal="right" vertical="center" wrapText="1"/>
    </xf>
    <xf numFmtId="165" fontId="6" fillId="0" borderId="8" xfId="0" applyNumberFormat="1" applyFont="1" applyBorder="1" applyAlignment="1">
      <alignment vertical="center" wrapText="1"/>
    </xf>
    <xf numFmtId="164" fontId="3" fillId="2" borderId="7" xfId="0" applyNumberFormat="1" applyFont="1" applyFill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"/>
  <sheetViews>
    <sheetView tabSelected="1" workbookViewId="0">
      <selection activeCell="B9" sqref="B9:E9"/>
    </sheetView>
  </sheetViews>
  <sheetFormatPr defaultRowHeight="15" x14ac:dyDescent="0.25"/>
  <cols>
    <col min="1" max="1" width="7" customWidth="1"/>
    <col min="2" max="2" width="86.28515625" customWidth="1"/>
    <col min="3" max="3" width="19.5703125" hidden="1" customWidth="1"/>
    <col min="4" max="4" width="18.140625" hidden="1" customWidth="1"/>
    <col min="5" max="5" width="21.42578125" customWidth="1"/>
  </cols>
  <sheetData>
    <row r="1" spans="1:6" x14ac:dyDescent="0.25">
      <c r="B1" s="25" t="s">
        <v>38</v>
      </c>
      <c r="C1" s="25"/>
      <c r="D1" s="25"/>
      <c r="E1" s="25"/>
    </row>
    <row r="2" spans="1:6" x14ac:dyDescent="0.25">
      <c r="B2" s="25" t="s">
        <v>39</v>
      </c>
      <c r="C2" s="25"/>
      <c r="D2" s="25"/>
      <c r="E2" s="25"/>
    </row>
    <row r="3" spans="1:6" x14ac:dyDescent="0.25">
      <c r="B3" s="25" t="s">
        <v>40</v>
      </c>
      <c r="C3" s="25"/>
      <c r="D3" s="25"/>
      <c r="E3" s="25"/>
    </row>
    <row r="4" spans="1:6" x14ac:dyDescent="0.25">
      <c r="B4" s="25" t="s">
        <v>41</v>
      </c>
      <c r="C4" s="25"/>
      <c r="D4" s="25"/>
      <c r="E4" s="25"/>
    </row>
    <row r="5" spans="1:6" x14ac:dyDescent="0.25">
      <c r="B5" s="25" t="s">
        <v>42</v>
      </c>
      <c r="C5" s="25"/>
      <c r="D5" s="25"/>
      <c r="E5" s="25"/>
    </row>
    <row r="6" spans="1:6" x14ac:dyDescent="0.25">
      <c r="B6" s="25" t="s">
        <v>43</v>
      </c>
      <c r="C6" s="25"/>
      <c r="D6" s="25"/>
      <c r="E6" s="25"/>
    </row>
    <row r="7" spans="1:6" x14ac:dyDescent="0.25">
      <c r="B7" s="25" t="s">
        <v>44</v>
      </c>
      <c r="C7" s="25"/>
      <c r="D7" s="25"/>
      <c r="E7" s="25"/>
    </row>
    <row r="8" spans="1:6" x14ac:dyDescent="0.25">
      <c r="B8" s="25" t="s">
        <v>45</v>
      </c>
      <c r="C8" s="25"/>
      <c r="D8" s="25"/>
      <c r="E8" s="25"/>
    </row>
    <row r="9" spans="1:6" x14ac:dyDescent="0.25">
      <c r="B9" s="25" t="s">
        <v>46</v>
      </c>
      <c r="C9" s="25"/>
      <c r="D9" s="25"/>
      <c r="E9" s="25"/>
    </row>
    <row r="10" spans="1:6" x14ac:dyDescent="0.25">
      <c r="B10" s="14"/>
      <c r="C10" s="14"/>
      <c r="D10" s="14"/>
      <c r="E10" s="14"/>
    </row>
    <row r="11" spans="1:6" ht="38.25" customHeight="1" x14ac:dyDescent="0.25">
      <c r="A11" s="24" t="s">
        <v>23</v>
      </c>
      <c r="B11" s="24"/>
      <c r="C11" s="24"/>
      <c r="D11" s="24"/>
      <c r="E11" s="24"/>
    </row>
    <row r="12" spans="1:6" ht="13.5" customHeight="1" x14ac:dyDescent="0.25">
      <c r="E12" s="19" t="s">
        <v>12</v>
      </c>
    </row>
    <row r="13" spans="1:6" ht="51" customHeight="1" x14ac:dyDescent="0.25">
      <c r="A13" s="11" t="s">
        <v>0</v>
      </c>
      <c r="B13" s="16" t="s">
        <v>1</v>
      </c>
      <c r="C13" s="18" t="s">
        <v>24</v>
      </c>
      <c r="D13" s="15"/>
      <c r="E13" s="18" t="s">
        <v>28</v>
      </c>
      <c r="F13" s="5"/>
    </row>
    <row r="14" spans="1:6" ht="18" customHeight="1" x14ac:dyDescent="0.25">
      <c r="A14" s="4"/>
      <c r="B14" s="9" t="s">
        <v>2</v>
      </c>
      <c r="C14" s="17">
        <f>C15+C18+C28</f>
        <v>317058069.26999998</v>
      </c>
      <c r="D14" s="1">
        <f>E14-C14</f>
        <v>-7555583.0999999642</v>
      </c>
      <c r="E14" s="17">
        <f>E15+E18+E28</f>
        <v>309502486.17000002</v>
      </c>
    </row>
    <row r="15" spans="1:6" ht="31.5" customHeight="1" x14ac:dyDescent="0.25">
      <c r="A15" s="12" t="s">
        <v>6</v>
      </c>
      <c r="B15" s="7" t="s">
        <v>7</v>
      </c>
      <c r="C15" s="1">
        <f>C17</f>
        <v>745400</v>
      </c>
      <c r="D15" s="1"/>
      <c r="E15" s="1">
        <f>E17</f>
        <v>745400</v>
      </c>
    </row>
    <row r="16" spans="1:6" ht="14.25" customHeight="1" x14ac:dyDescent="0.25">
      <c r="A16" s="12"/>
      <c r="B16" s="3" t="s">
        <v>8</v>
      </c>
      <c r="C16" s="2"/>
      <c r="D16" s="2"/>
      <c r="E16" s="2"/>
    </row>
    <row r="17" spans="1:5" ht="21" customHeight="1" x14ac:dyDescent="0.25">
      <c r="A17" s="4" t="s">
        <v>13</v>
      </c>
      <c r="B17" s="3" t="s">
        <v>9</v>
      </c>
      <c r="C17" s="2">
        <v>745400</v>
      </c>
      <c r="D17" s="2"/>
      <c r="E17" s="2">
        <v>745400</v>
      </c>
    </row>
    <row r="18" spans="1:5" ht="28.5" customHeight="1" x14ac:dyDescent="0.25">
      <c r="A18" s="23" t="s">
        <v>16</v>
      </c>
      <c r="B18" s="6" t="s">
        <v>14</v>
      </c>
      <c r="C18" s="1">
        <f>C20+C21+C22+C23+C24+C25+C26+C27</f>
        <v>241902669.27000001</v>
      </c>
      <c r="D18" s="1">
        <f t="shared" ref="D18:D31" si="0">E18-C18</f>
        <v>-7555583.099999994</v>
      </c>
      <c r="E18" s="1">
        <f>E20+E21+E22+E23+E24+E25+E26+E27</f>
        <v>234347086.17000002</v>
      </c>
    </row>
    <row r="19" spans="1:5" ht="16.5" customHeight="1" x14ac:dyDescent="0.25">
      <c r="A19" s="13"/>
      <c r="B19" s="3" t="s">
        <v>3</v>
      </c>
      <c r="C19" s="2"/>
      <c r="D19" s="2"/>
      <c r="E19" s="2"/>
    </row>
    <row r="20" spans="1:5" ht="32.25" customHeight="1" x14ac:dyDescent="0.25">
      <c r="A20" s="13" t="s">
        <v>4</v>
      </c>
      <c r="B20" s="8" t="s">
        <v>26</v>
      </c>
      <c r="C20" s="2">
        <v>138776616.44999999</v>
      </c>
      <c r="D20" s="2">
        <f t="shared" si="0"/>
        <v>0</v>
      </c>
      <c r="E20" s="2">
        <v>138776616.44999999</v>
      </c>
    </row>
    <row r="21" spans="1:5" ht="40.5" customHeight="1" x14ac:dyDescent="0.25">
      <c r="A21" s="13" t="s">
        <v>5</v>
      </c>
      <c r="B21" s="8" t="s">
        <v>22</v>
      </c>
      <c r="C21" s="2">
        <v>7555583.0999999996</v>
      </c>
      <c r="D21" s="2">
        <f>E21-C21</f>
        <v>-7555583.0999999996</v>
      </c>
      <c r="E21" s="2">
        <v>0</v>
      </c>
    </row>
    <row r="22" spans="1:5" ht="40.5" customHeight="1" x14ac:dyDescent="0.25">
      <c r="A22" s="13" t="s">
        <v>17</v>
      </c>
      <c r="B22" s="8" t="s">
        <v>29</v>
      </c>
      <c r="C22" s="2">
        <v>28291500</v>
      </c>
      <c r="D22" s="2">
        <f t="shared" si="0"/>
        <v>0</v>
      </c>
      <c r="E22" s="2">
        <v>28291500</v>
      </c>
    </row>
    <row r="23" spans="1:5" ht="40.5" customHeight="1" x14ac:dyDescent="0.25">
      <c r="A23" s="13" t="s">
        <v>18</v>
      </c>
      <c r="B23" s="8" t="s">
        <v>33</v>
      </c>
      <c r="C23" s="2">
        <v>2513000</v>
      </c>
      <c r="D23" s="2">
        <f t="shared" si="0"/>
        <v>0</v>
      </c>
      <c r="E23" s="2">
        <v>2513000</v>
      </c>
    </row>
    <row r="24" spans="1:5" ht="40.5" hidden="1" customHeight="1" x14ac:dyDescent="0.25">
      <c r="A24" s="13" t="s">
        <v>31</v>
      </c>
      <c r="B24" s="8" t="s">
        <v>15</v>
      </c>
      <c r="C24" s="2">
        <v>0</v>
      </c>
      <c r="D24" s="2">
        <f t="shared" si="0"/>
        <v>0</v>
      </c>
      <c r="E24" s="2">
        <v>0</v>
      </c>
    </row>
    <row r="25" spans="1:5" ht="40.5" customHeight="1" x14ac:dyDescent="0.25">
      <c r="A25" s="13" t="s">
        <v>31</v>
      </c>
      <c r="B25" s="8" t="s">
        <v>25</v>
      </c>
      <c r="C25" s="2">
        <v>40956877.710000001</v>
      </c>
      <c r="D25" s="2">
        <f t="shared" si="0"/>
        <v>0</v>
      </c>
      <c r="E25" s="2">
        <v>40956877.710000001</v>
      </c>
    </row>
    <row r="26" spans="1:5" ht="40.5" customHeight="1" x14ac:dyDescent="0.25">
      <c r="A26" s="13" t="s">
        <v>32</v>
      </c>
      <c r="B26" s="8" t="s">
        <v>30</v>
      </c>
      <c r="C26" s="2">
        <v>23781527.210000001</v>
      </c>
      <c r="D26" s="2">
        <f t="shared" si="0"/>
        <v>0</v>
      </c>
      <c r="E26" s="2">
        <v>23781527.210000001</v>
      </c>
    </row>
    <row r="27" spans="1:5" ht="49.5" customHeight="1" x14ac:dyDescent="0.25">
      <c r="A27" s="20" t="s">
        <v>34</v>
      </c>
      <c r="B27" s="21" t="s">
        <v>35</v>
      </c>
      <c r="C27" s="22">
        <v>27564.799999999999</v>
      </c>
      <c r="D27" s="22">
        <f t="shared" si="0"/>
        <v>0</v>
      </c>
      <c r="E27" s="22">
        <v>27564.799999999999</v>
      </c>
    </row>
    <row r="28" spans="1:5" ht="25.5" customHeight="1" x14ac:dyDescent="0.25">
      <c r="A28" s="23" t="s">
        <v>20</v>
      </c>
      <c r="B28" s="9" t="s">
        <v>19</v>
      </c>
      <c r="C28" s="1">
        <f>C29+C30+C31</f>
        <v>74410000</v>
      </c>
      <c r="D28" s="1">
        <f t="shared" si="0"/>
        <v>0</v>
      </c>
      <c r="E28" s="1">
        <f>E29+E30+E31</f>
        <v>74410000</v>
      </c>
    </row>
    <row r="29" spans="1:5" ht="48.75" customHeight="1" x14ac:dyDescent="0.25">
      <c r="A29" s="13" t="s">
        <v>21</v>
      </c>
      <c r="B29" s="10" t="s">
        <v>11</v>
      </c>
      <c r="C29" s="2">
        <v>24000000</v>
      </c>
      <c r="D29" s="2">
        <f t="shared" si="0"/>
        <v>0</v>
      </c>
      <c r="E29" s="2">
        <v>24000000</v>
      </c>
    </row>
    <row r="30" spans="1:5" ht="48.75" customHeight="1" x14ac:dyDescent="0.25">
      <c r="A30" s="13" t="s">
        <v>27</v>
      </c>
      <c r="B30" s="10" t="s">
        <v>10</v>
      </c>
      <c r="C30" s="2">
        <v>43602000</v>
      </c>
      <c r="D30" s="2">
        <f t="shared" ref="D30" si="1">E30-C30</f>
        <v>0</v>
      </c>
      <c r="E30" s="2">
        <v>43602000</v>
      </c>
    </row>
    <row r="31" spans="1:5" ht="40.5" customHeight="1" x14ac:dyDescent="0.25">
      <c r="A31" s="13" t="s">
        <v>37</v>
      </c>
      <c r="B31" s="10" t="s">
        <v>36</v>
      </c>
      <c r="C31" s="2">
        <v>6808000</v>
      </c>
      <c r="D31" s="2">
        <f t="shared" si="0"/>
        <v>0</v>
      </c>
      <c r="E31" s="2">
        <v>6808000</v>
      </c>
    </row>
    <row r="32" spans="1:5" x14ac:dyDescent="0.25">
      <c r="A32" s="14"/>
    </row>
  </sheetData>
  <mergeCells count="10">
    <mergeCell ref="B1:E1"/>
    <mergeCell ref="B2:E2"/>
    <mergeCell ref="B3:E3"/>
    <mergeCell ref="B4:E4"/>
    <mergeCell ref="B5:E5"/>
    <mergeCell ref="A11:E11"/>
    <mergeCell ref="B6:E6"/>
    <mergeCell ref="B7:E7"/>
    <mergeCell ref="B8:E8"/>
    <mergeCell ref="B9:E9"/>
  </mergeCells>
  <printOptions horizontalCentered="1"/>
  <pageMargins left="0" right="0" top="0.55118110236220474" bottom="0" header="0.31496062992125984" footer="0.11811023622047245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Windows7</dc:creator>
  <cp:lastModifiedBy>ludra</cp:lastModifiedBy>
  <cp:lastPrinted>2019-01-15T08:02:33Z</cp:lastPrinted>
  <dcterms:created xsi:type="dcterms:W3CDTF">2015-02-11T06:36:02Z</dcterms:created>
  <dcterms:modified xsi:type="dcterms:W3CDTF">2019-02-05T12:01:19Z</dcterms:modified>
</cp:coreProperties>
</file>