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  <c r="E14" i="1"/>
  <c r="H21" i="1" l="1"/>
  <c r="E21" i="1"/>
  <c r="H11" i="1" l="1"/>
  <c r="H10" i="1" s="1"/>
  <c r="C14" i="1" l="1"/>
  <c r="D20" i="1"/>
  <c r="C21" i="1" l="1"/>
  <c r="C11" i="1"/>
  <c r="C10" i="1" l="1"/>
  <c r="D21" i="1"/>
  <c r="E11" i="1" l="1"/>
  <c r="E10" i="1" s="1"/>
  <c r="G10" i="1" l="1"/>
  <c r="F10" i="1"/>
  <c r="D23" i="1" l="1"/>
  <c r="D22" i="1"/>
  <c r="D17" i="1" l="1"/>
  <c r="D19" i="1" l="1"/>
  <c r="D18" i="1"/>
  <c r="D16" i="1"/>
  <c r="D14" i="1" l="1"/>
  <c r="D10" i="1" l="1"/>
</calcChain>
</file>

<file path=xl/sharedStrings.xml><?xml version="1.0" encoding="utf-8"?>
<sst xmlns="http://schemas.openxmlformats.org/spreadsheetml/2006/main" count="38" uniqueCount="37">
  <si>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</si>
  <si>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</si>
  <si>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</si>
  <si>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</si>
  <si>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</si>
  <si>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</si>
  <si>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</si>
  <si>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</si>
  <si>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</si>
  <si>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</si>
  <si>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</si>
  <si>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</si>
  <si>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</si>
  <si>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</si>
  <si>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</si>
  <si>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</si>
  <si>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 xml:space="preserve">Уточненный план на 2016 год </t>
  </si>
  <si>
    <t xml:space="preserve">                                                                                                                                                               Приложение № 7</t>
  </si>
  <si>
    <t>2020 год</t>
  </si>
  <si>
    <t xml:space="preserve">                                                                                                                                                               и на плановый период 2020  и 2021 годов"</t>
  </si>
  <si>
    <t xml:space="preserve">                                                                                                                                                               от                                 №  </t>
  </si>
  <si>
    <t>2021 год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</si>
  <si>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</si>
  <si>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ВОВ,тружиников тыла и вдов погибших (умерших)инвалидов и участников ВОВ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</si>
  <si>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</si>
  <si>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</si>
  <si>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</si>
  <si>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</si>
  <si>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 xml:space="preserve">                                                                                                                         "О бюджете городского поселения "Город Людиново" на 2019 год</t>
  </si>
  <si>
    <t>1.1</t>
  </si>
  <si>
    <t>2.1</t>
  </si>
  <si>
    <t>2.2</t>
  </si>
  <si>
    <t>2.3</t>
  </si>
  <si>
    <t>2.4</t>
  </si>
  <si>
    <t>2.5</t>
  </si>
  <si>
    <t xml:space="preserve">                                                                                                                                                               к проекту решения Городской Думы </t>
  </si>
  <si>
    <t>Межбюджетные трансферты, предоставляемые  бюджету городского поселения "Город Людиново" из других бюджетов бюджетной системы Российской Федерации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</si>
</sst>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E10" sqref="E10"/>
    </sheetView>
  </sheetViews>
  <sheetFormatPr defaultRowHeight="15" x14ac:dyDescent="0.25"/>
  <cols>
    <col min="1" max="1" width="5.7109375" customWidth="1"/>
    <col min="2" max="2" width="100.7109375" customWidth="1"/>
    <col min="3" max="3" width="19.140625" hidden="1" customWidth="1"/>
    <col min="4" max="4" width="15.28515625" hidden="1" customWidth="1"/>
    <col min="5" max="5" width="19.28515625" customWidth="1"/>
    <col min="6" max="6" width="17.42578125" hidden="1" customWidth="1"/>
    <col min="7" max="7" width="16.42578125" hidden="1" customWidth="1"/>
    <col min="8" max="8" width="16.7109375" customWidth="1"/>
  </cols>
  <sheetData>
    <row r="1" spans="1:8" ht="15" customHeight="1" x14ac:dyDescent="0.25">
      <c r="B1" s="35" t="s">
        <v>17</v>
      </c>
      <c r="C1" s="35"/>
      <c r="D1" s="35"/>
      <c r="E1" s="35"/>
      <c r="F1" s="35"/>
      <c r="G1" s="35"/>
    </row>
    <row r="2" spans="1:8" ht="15" customHeight="1" x14ac:dyDescent="0.25">
      <c r="B2" s="35" t="s">
        <v>35</v>
      </c>
      <c r="C2" s="35"/>
      <c r="D2" s="35"/>
      <c r="E2" s="35"/>
      <c r="F2" s="35"/>
      <c r="G2" s="35"/>
    </row>
    <row r="3" spans="1:8" ht="15" customHeight="1" x14ac:dyDescent="0.25">
      <c r="B3" s="36" t="s">
        <v>28</v>
      </c>
      <c r="C3" s="36"/>
      <c r="D3" s="36"/>
      <c r="E3" s="36"/>
      <c r="F3" s="36"/>
      <c r="G3" s="36"/>
      <c r="H3" s="36"/>
    </row>
    <row r="4" spans="1:8" ht="15" customHeight="1" x14ac:dyDescent="0.25">
      <c r="B4" s="35" t="s">
        <v>19</v>
      </c>
      <c r="C4" s="35"/>
      <c r="D4" s="35"/>
      <c r="E4" s="35"/>
      <c r="F4" s="21"/>
      <c r="G4" s="21"/>
    </row>
    <row r="5" spans="1:8" ht="15" customHeight="1" x14ac:dyDescent="0.25">
      <c r="B5" s="35" t="s">
        <v>20</v>
      </c>
      <c r="C5" s="35"/>
      <c r="D5" s="35"/>
      <c r="E5" s="35"/>
      <c r="F5" s="35"/>
      <c r="G5" s="35"/>
    </row>
    <row r="6" spans="1:8" ht="12.75" customHeight="1" x14ac:dyDescent="0.25">
      <c r="B6" s="21"/>
      <c r="C6" s="21"/>
      <c r="D6" s="21"/>
      <c r="E6" s="21"/>
      <c r="F6" s="21"/>
      <c r="G6" s="21"/>
    </row>
    <row r="7" spans="1:8" ht="31.5" customHeight="1" x14ac:dyDescent="0.25">
      <c r="A7" s="37" t="s">
        <v>36</v>
      </c>
      <c r="B7" s="37"/>
      <c r="C7" s="37"/>
      <c r="D7" s="37"/>
      <c r="E7" s="37"/>
      <c r="F7" s="37"/>
      <c r="G7" s="37"/>
      <c r="H7" s="37"/>
    </row>
    <row r="8" spans="1:8" ht="13.5" customHeight="1" thickBot="1" x14ac:dyDescent="0.3">
      <c r="E8" s="34" t="s">
        <v>10</v>
      </c>
      <c r="F8" s="34"/>
      <c r="G8" s="34"/>
      <c r="H8" s="34"/>
    </row>
    <row r="9" spans="1:8" ht="35.25" customHeight="1" thickBot="1" x14ac:dyDescent="0.3">
      <c r="A9" s="33" t="s">
        <v>0</v>
      </c>
      <c r="B9" s="18" t="s">
        <v>1</v>
      </c>
      <c r="C9" s="20" t="s">
        <v>16</v>
      </c>
      <c r="D9" s="16"/>
      <c r="E9" s="22" t="s">
        <v>18</v>
      </c>
      <c r="F9" s="16"/>
      <c r="G9" s="17"/>
      <c r="H9" s="22" t="s">
        <v>21</v>
      </c>
    </row>
    <row r="10" spans="1:8" ht="33.75" customHeight="1" x14ac:dyDescent="0.25">
      <c r="A10" s="7"/>
      <c r="B10" s="5" t="s">
        <v>2</v>
      </c>
      <c r="C10" s="19" t="e">
        <f>#REF!</f>
        <v>#REF!</v>
      </c>
      <c r="D10" s="14" t="e">
        <f>E10-C10</f>
        <v>#REF!</v>
      </c>
      <c r="E10" s="3">
        <f>E11+E14+E21</f>
        <v>80026900</v>
      </c>
      <c r="F10" s="3" t="e">
        <f>#REF!+F19</f>
        <v>#REF!</v>
      </c>
      <c r="G10" s="3" t="e">
        <f>#REF!+G19</f>
        <v>#REF!</v>
      </c>
      <c r="H10" s="3">
        <f>H11+H14+H21</f>
        <v>80026900</v>
      </c>
    </row>
    <row r="11" spans="1:8" ht="19.5" customHeight="1" x14ac:dyDescent="0.25">
      <c r="A11" s="7" t="s">
        <v>4</v>
      </c>
      <c r="B11" s="9" t="s">
        <v>5</v>
      </c>
      <c r="C11" s="3">
        <f>C13</f>
        <v>676000</v>
      </c>
      <c r="D11" s="14"/>
      <c r="E11" s="3">
        <f>E13</f>
        <v>739900</v>
      </c>
      <c r="F11" s="4"/>
      <c r="G11" s="4"/>
      <c r="H11" s="3">
        <f>H13</f>
        <v>739900</v>
      </c>
    </row>
    <row r="12" spans="1:8" ht="18.75" customHeight="1" x14ac:dyDescent="0.25">
      <c r="A12" s="12"/>
      <c r="B12" s="6" t="s">
        <v>6</v>
      </c>
      <c r="C12" s="4"/>
      <c r="D12" s="15"/>
      <c r="E12" s="4"/>
      <c r="F12" s="1"/>
      <c r="G12" s="1"/>
      <c r="H12" s="4"/>
    </row>
    <row r="13" spans="1:8" ht="21.75" customHeight="1" x14ac:dyDescent="0.25">
      <c r="A13" s="30" t="s">
        <v>29</v>
      </c>
      <c r="B13" s="6" t="s">
        <v>7</v>
      </c>
      <c r="C13" s="4">
        <v>676000</v>
      </c>
      <c r="D13" s="15"/>
      <c r="E13" s="4">
        <v>739900</v>
      </c>
      <c r="F13" s="4"/>
      <c r="G13" s="4"/>
      <c r="H13" s="4">
        <v>739900</v>
      </c>
    </row>
    <row r="14" spans="1:8" ht="20.25" customHeight="1" x14ac:dyDescent="0.25">
      <c r="A14" s="13" t="s">
        <v>12</v>
      </c>
      <c r="B14" s="8" t="s">
        <v>11</v>
      </c>
      <c r="C14" s="3" t="e">
        <f>C16+C17+C18+C19+#REF!+C20+#REF!+#REF!</f>
        <v>#REF!</v>
      </c>
      <c r="D14" s="14" t="e">
        <f t="shared" ref="D14:D23" si="0">E14-C14</f>
        <v>#REF!</v>
      </c>
      <c r="E14" s="3">
        <f>E16+E17+E18+E19+E20</f>
        <v>56300000</v>
      </c>
      <c r="F14" s="4"/>
      <c r="G14" s="4"/>
      <c r="H14" s="3">
        <f>H16+H17+H18+H19+H20</f>
        <v>56300000</v>
      </c>
    </row>
    <row r="15" spans="1:8" ht="18.75" customHeight="1" x14ac:dyDescent="0.25">
      <c r="A15" s="13"/>
      <c r="B15" s="6" t="s">
        <v>3</v>
      </c>
      <c r="C15" s="4"/>
      <c r="D15" s="15"/>
      <c r="E15" s="4"/>
      <c r="F15" s="4"/>
      <c r="G15" s="4"/>
      <c r="H15" s="4"/>
    </row>
    <row r="16" spans="1:8" ht="36" customHeight="1" x14ac:dyDescent="0.25">
      <c r="A16" s="31" t="s">
        <v>30</v>
      </c>
      <c r="B16" s="23" t="s">
        <v>22</v>
      </c>
      <c r="C16" s="4">
        <v>7929233.6900000004</v>
      </c>
      <c r="D16" s="15">
        <f t="shared" si="0"/>
        <v>-7929233.6900000004</v>
      </c>
      <c r="E16" s="4"/>
      <c r="F16" s="4"/>
      <c r="G16" s="4"/>
      <c r="H16" s="4"/>
    </row>
    <row r="17" spans="1:8" ht="48" customHeight="1" x14ac:dyDescent="0.25">
      <c r="A17" s="31" t="s">
        <v>31</v>
      </c>
      <c r="B17" s="24" t="s">
        <v>23</v>
      </c>
      <c r="C17" s="4">
        <v>9810488.6999999993</v>
      </c>
      <c r="D17" s="15">
        <f>E17-C17</f>
        <v>-9760488.6999999993</v>
      </c>
      <c r="E17" s="4">
        <v>50000</v>
      </c>
      <c r="F17" s="2"/>
      <c r="G17" s="2"/>
      <c r="H17" s="4">
        <v>50000</v>
      </c>
    </row>
    <row r="18" spans="1:8" ht="33" customHeight="1" x14ac:dyDescent="0.25">
      <c r="A18" s="31" t="s">
        <v>32</v>
      </c>
      <c r="B18" s="25" t="s">
        <v>24</v>
      </c>
      <c r="C18" s="4">
        <v>1212595</v>
      </c>
      <c r="D18" s="15">
        <f t="shared" si="0"/>
        <v>-1212595</v>
      </c>
      <c r="E18" s="4"/>
      <c r="F18" s="4"/>
      <c r="G18" s="4"/>
      <c r="H18" s="4"/>
    </row>
    <row r="19" spans="1:8" ht="36.75" customHeight="1" x14ac:dyDescent="0.25">
      <c r="A19" s="31" t="s">
        <v>33</v>
      </c>
      <c r="B19" s="25" t="s">
        <v>25</v>
      </c>
      <c r="C19" s="4">
        <v>970823</v>
      </c>
      <c r="D19" s="15">
        <f t="shared" si="0"/>
        <v>29029177</v>
      </c>
      <c r="E19" s="4">
        <v>30000000</v>
      </c>
      <c r="F19" s="4"/>
      <c r="G19" s="4"/>
      <c r="H19" s="4">
        <v>30000000</v>
      </c>
    </row>
    <row r="20" spans="1:8" ht="33" customHeight="1" x14ac:dyDescent="0.25">
      <c r="A20" s="31" t="s">
        <v>34</v>
      </c>
      <c r="B20" s="25" t="s">
        <v>26</v>
      </c>
      <c r="C20" s="4">
        <v>313464</v>
      </c>
      <c r="D20" s="15">
        <f t="shared" si="0"/>
        <v>25936536</v>
      </c>
      <c r="E20" s="4">
        <v>26250000</v>
      </c>
      <c r="F20" s="4"/>
      <c r="G20" s="4"/>
      <c r="H20" s="29">
        <v>26250000</v>
      </c>
    </row>
    <row r="21" spans="1:8" ht="21" customHeight="1" x14ac:dyDescent="0.25">
      <c r="A21" s="13" t="s">
        <v>14</v>
      </c>
      <c r="B21" s="10" t="s">
        <v>13</v>
      </c>
      <c r="C21" s="3">
        <f>C22+C23</f>
        <v>5000000</v>
      </c>
      <c r="D21" s="14">
        <f t="shared" si="0"/>
        <v>17987000</v>
      </c>
      <c r="E21" s="3">
        <f>E22+E24</f>
        <v>22987000</v>
      </c>
      <c r="F21" s="2"/>
      <c r="G21" s="2"/>
      <c r="H21" s="3">
        <f>H22+H24</f>
        <v>22987000</v>
      </c>
    </row>
    <row r="22" spans="1:8" ht="32.25" customHeight="1" x14ac:dyDescent="0.25">
      <c r="A22" s="13" t="s">
        <v>15</v>
      </c>
      <c r="B22" s="32" t="s">
        <v>27</v>
      </c>
      <c r="C22" s="4">
        <v>0</v>
      </c>
      <c r="D22" s="15">
        <f t="shared" si="0"/>
        <v>22987000</v>
      </c>
      <c r="E22" s="4">
        <v>22987000</v>
      </c>
      <c r="F22" s="2"/>
      <c r="G22" s="2"/>
      <c r="H22" s="4">
        <v>22987000</v>
      </c>
    </row>
    <row r="23" spans="1:8" ht="34.5" hidden="1" customHeight="1" x14ac:dyDescent="0.25">
      <c r="A23" s="13" t="s">
        <v>15</v>
      </c>
      <c r="B23" s="11" t="s">
        <v>9</v>
      </c>
      <c r="C23" s="4">
        <v>5000000</v>
      </c>
      <c r="D23" s="15">
        <f t="shared" si="0"/>
        <v>-5000000</v>
      </c>
      <c r="E23" s="4"/>
      <c r="F23" s="2"/>
      <c r="G23" s="2"/>
      <c r="H23" s="28"/>
    </row>
    <row r="24" spans="1:8" ht="34.5" hidden="1" customHeight="1" x14ac:dyDescent="0.25">
      <c r="A24" s="27"/>
      <c r="B24" s="11" t="s">
        <v>8</v>
      </c>
      <c r="C24" s="26"/>
      <c r="D24" s="26"/>
      <c r="E24" s="26"/>
      <c r="F24" s="26"/>
      <c r="G24" s="26"/>
      <c r="H24" s="28"/>
    </row>
  </sheetData>
  <mergeCells count="7">
    <mergeCell ref="E8:H8"/>
    <mergeCell ref="B1:G1"/>
    <mergeCell ref="B2:G2"/>
    <mergeCell ref="B5:G5"/>
    <mergeCell ref="B4:E4"/>
    <mergeCell ref="B3:H3"/>
    <mergeCell ref="A7:H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2018-11-16T06:33:33Z</cp:lastPrinted>
  <dcterms:created xsi:type="dcterms:W3CDTF">2015-02-11T06:36:02Z</dcterms:created>
  <dcterms:modified xsi:type="dcterms:W3CDTF">2018-11-21T06:15:06Z</dcterms:modified>
</cp:coreProperties>
</file>