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13" i="1"/>
  <c r="C11" l="1"/>
  <c r="C8" l="1"/>
  <c r="C7" s="1"/>
  <c r="C18"/>
  <c r="C26"/>
  <c r="C21"/>
  <c r="C6" l="1"/>
  <c r="C5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<sst xmlns="http://schemas.openxmlformats.org/spreadsheetml/2006/main" count="65" uniqueCount="65">
  <si>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</si>
  <si>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</si>
  <si>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</si>
  <si>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</si>
  <si>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</si>
  <si>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</si>
  <si>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</si>
  <si>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</si>
  <si>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</si>
  <si>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</si>
  <si>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</si>
  <si>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</si>
  <si>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</si>
  <si>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</si>
  <si>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</si>
  <si>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</si>
  <si>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</si>
  <si>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</si>
  <si>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</si>
  <si>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</si>
  <si>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</si>
  <si>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</si>
  <si>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</si>
  <si>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</si>
  <si>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</si>
  <si>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</si>
  <si>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</si>
  <si>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</si>
  <si>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</si>
  <si>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</si>
  <si>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</si>
  <si>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</si>
  <si>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</si>
  <si>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</si>
  <si>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</si>
  <si>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</si>
  <si>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</si>
  <si>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</si>
  <si>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</si>
  <si>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</si>
  <si>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</si>
  <si>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</si>
  <si>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</si>
  <si>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</si>
  <si>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</si>
  <si>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</si>
  <si>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</si>
  <si>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</si>
  <si>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</si>
  <si>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</si>
  <si>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</si>
  <si>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</si>
  <si>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</si>
  <si>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</si>
  <si>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</si>
  <si>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</si>
  <si>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</si>
  <si>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</si>
  <si>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</si>
  <si>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2018 год</t>
    </r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</si>
  <si>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</si>
  <si>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</si>
  <si>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</si>
  <si>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</si>
  <si>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Приложение № 4                                                                                                         к решению  Людиновского Районного Собрания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от 25.12.2017    №68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</si>
</sst>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3">
    <xf numFmtId="0" fontId="0" fillId="0" borderId="0" xfId="0"/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wrapText="1"/>
    </xf>
    <xf numFmtId="164" fontId="4" fillId="0" borderId="1" xfId="0" applyNumberFormat="1" applyFont="1" applyBorder="1" applyAlignment="1"/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43" fontId="4" fillId="0" borderId="1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view="pageLayout" workbookViewId="0">
      <selection activeCell="B1" sqref="B1:F1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8" customFormat="1" ht="86.25" customHeight="1">
      <c r="A1" s="7"/>
      <c r="B1" s="22" t="s">
        <v>64</v>
      </c>
      <c r="C1" s="22"/>
      <c r="D1" s="22"/>
      <c r="E1" s="22"/>
      <c r="F1" s="22"/>
    </row>
    <row r="2" spans="1:6" ht="55.5" customHeight="1">
      <c r="A2" s="21" t="s">
        <v>59</v>
      </c>
      <c r="B2" s="21"/>
      <c r="C2" s="21"/>
    </row>
    <row r="3" spans="1:6" ht="21" customHeight="1">
      <c r="C3" s="2" t="s">
        <v>16</v>
      </c>
    </row>
    <row r="4" spans="1:6" ht="54" customHeight="1">
      <c r="A4" s="13" t="s">
        <v>0</v>
      </c>
      <c r="B4" s="13" t="s">
        <v>27</v>
      </c>
      <c r="C4" s="13" t="s">
        <v>24</v>
      </c>
      <c r="D4" s="1"/>
    </row>
    <row r="5" spans="1:6" ht="23.25" customHeight="1">
      <c r="A5" s="14" t="s">
        <v>1</v>
      </c>
      <c r="B5" s="15"/>
      <c r="C5" s="16">
        <f>C6+C34+C35</f>
        <v>1458285367.45</v>
      </c>
      <c r="D5" s="1"/>
    </row>
    <row r="6" spans="1:6" ht="22.15" customHeight="1">
      <c r="A6" s="17" t="s">
        <v>19</v>
      </c>
      <c r="B6" s="5" t="s">
        <v>28</v>
      </c>
      <c r="C6" s="16">
        <f>C7+C26</f>
        <v>353615526</v>
      </c>
      <c r="D6" s="1"/>
    </row>
    <row r="7" spans="1:6" ht="22.9" customHeight="1">
      <c r="A7" s="17" t="s">
        <v>18</v>
      </c>
      <c r="B7" s="4"/>
      <c r="C7" s="10">
        <f>C8+C11+C18+C21+C24+C25+C13</f>
        <v>309574026</v>
      </c>
      <c r="D7" s="1"/>
    </row>
    <row r="8" spans="1:6" ht="19.149999999999999" customHeight="1">
      <c r="A8" s="17" t="s">
        <v>12</v>
      </c>
      <c r="B8" s="5" t="s">
        <v>29</v>
      </c>
      <c r="C8" s="10">
        <f>C9+C10</f>
        <v>245840119</v>
      </c>
      <c r="D8" s="1"/>
    </row>
    <row r="9" spans="1:6" ht="20.45" customHeight="1">
      <c r="A9" s="18" t="s">
        <v>15</v>
      </c>
      <c r="B9" s="4" t="s">
        <v>30</v>
      </c>
      <c r="C9" s="19">
        <v>650000</v>
      </c>
      <c r="D9" s="1"/>
    </row>
    <row r="10" spans="1:6" ht="21" customHeight="1">
      <c r="A10" s="18" t="s">
        <v>11</v>
      </c>
      <c r="B10" s="4" t="s">
        <v>31</v>
      </c>
      <c r="C10" s="20">
        <v>245190119</v>
      </c>
      <c r="D10" s="1"/>
    </row>
    <row r="11" spans="1:6" ht="41.45" customHeight="1">
      <c r="A11" s="17" t="s">
        <v>25</v>
      </c>
      <c r="B11" s="5" t="s">
        <v>32</v>
      </c>
      <c r="C11" s="16">
        <f>C12</f>
        <v>10147916</v>
      </c>
      <c r="D11" s="1"/>
    </row>
    <row r="12" spans="1:6" s="3" customFormat="1" ht="41.45" customHeight="1">
      <c r="A12" s="18" t="s">
        <v>26</v>
      </c>
      <c r="B12" s="4" t="s">
        <v>33</v>
      </c>
      <c r="C12" s="20">
        <v>10147916</v>
      </c>
      <c r="D12" s="1"/>
    </row>
    <row r="13" spans="1:6" s="3" customFormat="1" ht="36.75" customHeight="1">
      <c r="A13" s="12" t="s">
        <v>49</v>
      </c>
      <c r="B13" s="5" t="s">
        <v>54</v>
      </c>
      <c r="C13" s="16">
        <f>C14+C15+C16+C17</f>
        <v>43743991</v>
      </c>
      <c r="D13" s="1"/>
    </row>
    <row r="14" spans="1:6" s="3" customFormat="1" ht="45" customHeight="1">
      <c r="A14" s="6" t="s">
        <v>50</v>
      </c>
      <c r="B14" s="4" t="s">
        <v>55</v>
      </c>
      <c r="C14" s="20">
        <v>16361400</v>
      </c>
      <c r="D14" s="1"/>
    </row>
    <row r="15" spans="1:6" s="3" customFormat="1" ht="45.75" customHeight="1">
      <c r="A15" s="6" t="s">
        <v>51</v>
      </c>
      <c r="B15" s="4" t="s">
        <v>56</v>
      </c>
      <c r="C15" s="20">
        <v>26848700</v>
      </c>
      <c r="D15" s="1"/>
    </row>
    <row r="16" spans="1:6" s="3" customFormat="1" ht="25.5" customHeight="1">
      <c r="A16" s="6" t="s">
        <v>52</v>
      </c>
      <c r="B16" s="4" t="s">
        <v>57</v>
      </c>
      <c r="C16" s="20">
        <v>33891</v>
      </c>
      <c r="D16" s="1"/>
    </row>
    <row r="17" spans="1:4" s="3" customFormat="1" ht="41.45" customHeight="1">
      <c r="A17" s="6" t="s">
        <v>53</v>
      </c>
      <c r="B17" s="4" t="s">
        <v>58</v>
      </c>
      <c r="C17" s="20">
        <v>500000</v>
      </c>
      <c r="D17" s="1"/>
    </row>
    <row r="18" spans="1:4" ht="27.75" customHeight="1">
      <c r="A18" s="17" t="s">
        <v>13</v>
      </c>
      <c r="B18" s="5" t="s">
        <v>34</v>
      </c>
      <c r="C18" s="10">
        <f>C19+C20</f>
        <v>5766000</v>
      </c>
      <c r="D18" s="1"/>
    </row>
    <row r="19" spans="1:4" ht="18.600000000000001" customHeight="1">
      <c r="A19" s="18" t="s">
        <v>20</v>
      </c>
      <c r="B19" s="4" t="s">
        <v>35</v>
      </c>
      <c r="C19" s="19">
        <v>5766000</v>
      </c>
      <c r="D19" s="1"/>
    </row>
    <row r="20" spans="1:4" ht="19.899999999999999" hidden="1" customHeight="1">
      <c r="A20" s="18" t="s">
        <v>21</v>
      </c>
      <c r="B20" s="4" t="s">
        <v>36</v>
      </c>
      <c r="C20" s="19"/>
      <c r="D20" s="1"/>
    </row>
    <row r="21" spans="1:4" ht="40.9" hidden="1" customHeight="1">
      <c r="A21" s="17" t="s">
        <v>14</v>
      </c>
      <c r="B21" s="5" t="s">
        <v>37</v>
      </c>
      <c r="C21" s="10">
        <f>C22+C23</f>
        <v>0</v>
      </c>
      <c r="D21" s="1"/>
    </row>
    <row r="22" spans="1:4" ht="19.149999999999999" hidden="1" customHeight="1">
      <c r="A22" s="18" t="s">
        <v>22</v>
      </c>
      <c r="B22" s="4" t="s">
        <v>38</v>
      </c>
      <c r="C22" s="19"/>
      <c r="D22" s="1"/>
    </row>
    <row r="23" spans="1:4" ht="38.450000000000003" hidden="1" customHeight="1">
      <c r="A23" s="18" t="s">
        <v>23</v>
      </c>
      <c r="B23" s="4" t="s">
        <v>39</v>
      </c>
      <c r="C23" s="19"/>
      <c r="D23" s="1"/>
    </row>
    <row r="24" spans="1:4" ht="18.75">
      <c r="A24" s="17" t="s">
        <v>2</v>
      </c>
      <c r="B24" s="5" t="s">
        <v>40</v>
      </c>
      <c r="C24" s="10">
        <v>4076000</v>
      </c>
      <c r="D24" s="1"/>
    </row>
    <row r="25" spans="1:4" ht="37.5" hidden="1">
      <c r="A25" s="17" t="s">
        <v>3</v>
      </c>
      <c r="B25" s="5" t="s">
        <v>41</v>
      </c>
      <c r="C25" s="10"/>
      <c r="D25" s="1"/>
    </row>
    <row r="26" spans="1:4" ht="20.45" customHeight="1">
      <c r="A26" s="17" t="s">
        <v>17</v>
      </c>
      <c r="B26" s="4"/>
      <c r="C26" s="10">
        <f>C27+C28+C29+C30+C31+C32+C33</f>
        <v>44041500</v>
      </c>
      <c r="D26" s="1"/>
    </row>
    <row r="27" spans="1:4" ht="38.450000000000003" customHeight="1">
      <c r="A27" s="18" t="s">
        <v>4</v>
      </c>
      <c r="B27" s="4" t="s">
        <v>42</v>
      </c>
      <c r="C27" s="19">
        <v>12000000</v>
      </c>
      <c r="D27" s="1"/>
    </row>
    <row r="28" spans="1:4" ht="23.45" customHeight="1">
      <c r="A28" s="18" t="s">
        <v>5</v>
      </c>
      <c r="B28" s="4" t="s">
        <v>43</v>
      </c>
      <c r="C28" s="19">
        <v>1000000</v>
      </c>
      <c r="D28" s="1"/>
    </row>
    <row r="29" spans="1:4" ht="37.5">
      <c r="A29" s="18" t="s">
        <v>6</v>
      </c>
      <c r="B29" s="4" t="s">
        <v>44</v>
      </c>
      <c r="C29" s="19">
        <v>25361500</v>
      </c>
      <c r="D29" s="1"/>
    </row>
    <row r="30" spans="1:4" ht="44.25" customHeight="1">
      <c r="A30" s="18" t="s">
        <v>7</v>
      </c>
      <c r="B30" s="4" t="s">
        <v>45</v>
      </c>
      <c r="C30" s="19">
        <v>1850000</v>
      </c>
      <c r="D30" s="1"/>
    </row>
    <row r="31" spans="1:4" ht="21.6" hidden="1" customHeight="1">
      <c r="A31" s="18" t="s">
        <v>8</v>
      </c>
      <c r="B31" s="4" t="s">
        <v>46</v>
      </c>
      <c r="C31" s="19"/>
      <c r="D31" s="1"/>
    </row>
    <row r="32" spans="1:4" ht="22.9" customHeight="1">
      <c r="A32" s="18" t="s">
        <v>9</v>
      </c>
      <c r="B32" s="4" t="s">
        <v>47</v>
      </c>
      <c r="C32" s="19">
        <v>3830000</v>
      </c>
      <c r="D32" s="1"/>
    </row>
    <row r="33" spans="1:4" ht="21.6" hidden="1" customHeight="1">
      <c r="A33" s="18" t="s">
        <v>10</v>
      </c>
      <c r="B33" s="4" t="s">
        <v>48</v>
      </c>
      <c r="C33" s="19"/>
      <c r="D33" s="1"/>
    </row>
    <row r="34" spans="1:4" ht="64.5" customHeight="1">
      <c r="A34" s="9" t="s">
        <v>60</v>
      </c>
      <c r="B34" s="5" t="s">
        <v>61</v>
      </c>
      <c r="C34" s="10">
        <v>1041371707.79</v>
      </c>
      <c r="D34" s="1"/>
    </row>
    <row r="35" spans="1:4" ht="24.75" customHeight="1">
      <c r="A35" s="9" t="s">
        <v>62</v>
      </c>
      <c r="B35" s="5" t="s">
        <v>63</v>
      </c>
      <c r="C35" s="11">
        <v>63298133.659999996</v>
      </c>
    </row>
  </sheetData>
  <mergeCells count="2">
    <mergeCell ref="A2:C2"/>
    <mergeCell ref="B1:F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2017-11-17T05:46:56Z</cp:lastPrinted>
  <dcterms:created xsi:type="dcterms:W3CDTF">2017-10-23T09:06:05Z</dcterms:created>
  <dcterms:modified xsi:type="dcterms:W3CDTF">2017-12-27T05:17:28Z</dcterms:modified>
</cp:coreProperties>
</file>