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640"/>
  </bookViews>
  <sheets>
    <sheet name="Лист1" sheetId="1" r:id="rId1"/>
  </sheets>
  <definedNames>
    <definedName name="_xlnm.Print_Titles" localSheetId="0">Лист1!$10:$10</definedName>
    <definedName name="_xlnm.Print_Area" localSheetId="0">Лист1!$A$1:$E$55</definedName>
  </definedNames>
  <calcPr calcId="124519"/>
</workbook>
</file>

<file path=xl/calcChain.xml><?xml version="1.0" encoding="utf-8"?>
<calcChain xmlns="http://schemas.openxmlformats.org/spreadsheetml/2006/main">
  <c r="E51" i="1"/>
  <c r="C51"/>
  <c r="D57"/>
  <c r="E23"/>
  <c r="C23"/>
  <c r="D50" l="1"/>
  <c r="C13" l="1"/>
  <c r="C12" l="1"/>
  <c r="C11" s="1"/>
  <c r="D58"/>
  <c r="D56"/>
  <c r="E13"/>
  <c r="D22"/>
  <c r="D21"/>
  <c r="D20" l="1"/>
  <c r="D52" l="1"/>
  <c r="D55" l="1"/>
  <c r="D54"/>
  <c r="D53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19"/>
  <c r="D18"/>
  <c r="D17"/>
  <c r="D16"/>
  <c r="D15"/>
  <c r="D14"/>
  <c r="D51"/>
  <c r="E12" l="1"/>
  <c r="E11" s="1"/>
  <c r="D23"/>
  <c r="D13" l="1"/>
  <c r="D11" l="1"/>
  <c r="D12"/>
</calcChain>
</file>

<file path=xl/sharedStrings.xml><?xml version="1.0" encoding="utf-8"?>
<sst xmlns="http://schemas.openxmlformats.org/spreadsheetml/2006/main" count="107" uniqueCount="99">
  <si>
    <t>№ п/п</t>
  </si>
  <si>
    <t>Наименование вида межбюджетных трансфертов</t>
  </si>
  <si>
    <t>в том числе:</t>
  </si>
  <si>
    <t>Субвенция на осуществление переданных полномочий по осуществлению денежной  выплаты лицам, награжденным знаком «Почетный донор России»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</si>
  <si>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</si>
  <si>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2.1.</t>
  </si>
  <si>
    <t>2.2.</t>
  </si>
  <si>
    <t>2.3.</t>
  </si>
  <si>
    <t>3.18</t>
  </si>
  <si>
    <t>1.</t>
  </si>
  <si>
    <t>1.1.</t>
  </si>
  <si>
    <t>1.2.</t>
  </si>
  <si>
    <t>(в рублях)</t>
  </si>
  <si>
    <t>Прочие субсидии передаваемые бюджетам муниципальных районов на реализацию мероприятий государственной программы Российской Федерации "Развитие образования" на 2013-2020 годы"  за счет средств областного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</si>
  <si>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</si>
  <si>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</si>
  <si>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</si>
  <si>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</si>
  <si>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</si>
  <si>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2.20.</t>
  </si>
  <si>
    <t>2.22.</t>
  </si>
  <si>
    <t>2.23.</t>
  </si>
  <si>
    <t>2.24.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</si>
  <si>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</si>
  <si>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</si>
  <si>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</si>
  <si>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</si>
  <si>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3.2.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</si>
  <si>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</si>
  <si>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</si>
  <si>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поправка  +,-</t>
  </si>
  <si>
    <t>2.21.</t>
  </si>
  <si>
    <t>Прочие субсидии, передаваемые бюджетам муниципальных районов на реализацию мероприятий подпрограммы "Организация отдыха и оздоровления детей  Калужской области"</t>
  </si>
  <si>
    <t>Межбюджетные трансферты, передаваемые бюджетам муниципальных районов из резервного фонда Правительства Калужской области</t>
  </si>
  <si>
    <t>1.4.</t>
  </si>
  <si>
    <t>1.5.</t>
  </si>
  <si>
    <t>1.8.</t>
  </si>
  <si>
    <t>Субсидии, передаваемые бюджетам муниципальных районов на реализацию мероприятий государственной программы "Доступная среда в Калужской области"</t>
  </si>
  <si>
    <t>1.9.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</si>
  <si>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</si>
  <si>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реализацию федеральной х целевой  программы "Культура России (2012-2018 годы)"</t>
  </si>
  <si>
    <t>3.5.</t>
  </si>
  <si>
    <t xml:space="preserve">Межбюджетные трансферты, предоставляемые  бюджету муниципального района "Город Людиново и Людиновский район" на 2017 год </t>
  </si>
  <si>
    <t>Субвенция бюджетам муниципальных районов на  исполнения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</si>
  <si>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Субвенция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</si>
  <si>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Субвенция 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</si>
  <si>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</si>
  <si>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Субвенция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</si>
  <si>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Субвенция бюджетам муниципальных районов на осуществление государственных полномочий на государственную регистрацию актов гражданского состояния</t>
  </si>
  <si>
    <t>Субвенция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</si>
  <si>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Субвенция бюджетам муниципальных районов на выполнение передаваемых полномочий субъектов Российской Федерации  на выплату компенсации части родительской платы 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</si>
  <si>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Субвенция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организациях, финансового обеспечения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</si>
  <si>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Субвенция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</si>
  <si>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Субвенция бюджетам муниципальных районов на выполнение передаваемых полномочий субъектов Российской Федерации  на осуществление деятельности по образованию патронатных семей для граждан пожилого возраста и инвалидов</t>
  </si>
  <si>
    <t>Субвенция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</si>
  <si>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</si>
  <si>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Субвенция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</si>
  <si>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Субвенция бюджетам муниципальных районов на предоставление гражданам субсидий на оплату жилого помещения и коммунальных услуг</t>
  </si>
  <si>
    <t>Субвенция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</si>
  <si>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бюджетам муниципальных районов на осуществление переданных полномочий субъектов Российской Федерациина на осуществление переданных полномочий по организации и проведению мероприятий по отлову и содержанию безнадзорных животных</t>
  </si>
  <si>
    <t xml:space="preserve">Субвенции бюджетам муниципальных районов на выполнение передаваемых полномочий субъектов Российской Федерации по организации социального обслуживания в Калужской области и осуществление мер по профилактике безнадзорности несовершеннолетних </t>
  </si>
  <si>
    <t>2.</t>
  </si>
  <si>
    <t>Уточненные бюджетные назначения</t>
  </si>
  <si>
    <t>Прочие субсидии, передаваемые бюджетам муниципальных районов  для софинансирования мероприятий муниципальной  программы развитие малого и среднего предпринимательства,включая кпестьянские (фермерские) хозяйства</t>
  </si>
  <si>
    <t>Субвенция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 законодательством</t>
  </si>
  <si>
    <t>Субвенции бюджетам муниципальных районов на компенсацию отдельным категориям граждан оплаты взноса на кап. ремонт общего имущества в многоквартирном доме</t>
  </si>
  <si>
    <t>Утверждено решением ЛРС  на 2017 год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</si>
  <si>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</si>
  <si>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</si>
  <si>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</si>
  <si>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</si>
  <si>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</si>
  <si>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</si>
  <si>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</si>
  <si>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</si>
  <si>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</si>
  <si>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</si>
  <si>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</si>
  <si>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</si>
  <si>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</si>
  <si>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</si>
  <si>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</si>
  <si>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</si>
  <si>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>3.</t>
  </si>
  <si>
    <t>3.1.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</si>
  <si>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</si>
  <si>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мероприятия государственной программы Российской Федерации "Доступная среда" на 2011-2020 годы</t>
  </si>
  <si>
    <t>1.3.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</si>
  <si>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</si>
  <si>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Иные межбюджетные трансферты, передаваемые бюджетам муниципальных районов на поддержку отрасли культуры</t>
  </si>
  <si>
    <t>Прочие межбюджетные трансферты, передаваемые бюджетам муниципальных районов на компенсацию части расходов на создание условий для осуществления присмотра и ухода за детьми, содержание детей в муниципальных образовательных организациях</t>
  </si>
  <si>
    <t>3.3.</t>
  </si>
  <si>
    <t>3.4.</t>
  </si>
  <si>
    <t xml:space="preserve">                                                                                                                                                                                                         «Город Людиново и Людиновский район» на 2017 год  </t>
  </si>
  <si>
    <t xml:space="preserve">                                                                                                                                                                                                         и  на плановый период 2018 и 2019 годов»</t>
  </si>
  <si>
    <t xml:space="preserve">                                                                                                                                                                                                         Собрания  «О бюджете муниципального района</t>
  </si>
  <si>
    <t xml:space="preserve">                                                                                                                                                                                                          к решению Людиновского Районного</t>
  </si>
  <si>
    <t xml:space="preserve">                                                                                                                                                                                                          Приложение № 10                 </t>
  </si>
  <si>
    <t xml:space="preserve">                                                                                                                                                                                                         от 26.10.2017                              № 42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</si>
</sst>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_р_._-;_-@_-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.5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0" fillId="0" borderId="3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0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top" wrapText="1"/>
    </xf>
    <xf numFmtId="0" fontId="2" fillId="0" borderId="1" xfId="0" applyFont="1" applyBorder="1"/>
    <xf numFmtId="164" fontId="2" fillId="2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17"/>
  <sheetViews>
    <sheetView tabSelected="1" topLeftCell="A4" workbookViewId="0">
      <selection activeCell="B6" sqref="B6:G6"/>
    </sheetView>
  </sheetViews>
  <sheetFormatPr defaultRowHeight="15"/>
  <cols>
    <col min="1" max="1" width="5.140625" customWidth="1"/>
    <col min="2" max="2" width="112.28515625" customWidth="1"/>
    <col min="3" max="3" width="18" hidden="1" customWidth="1"/>
    <col min="4" max="4" width="15.85546875" hidden="1" customWidth="1"/>
    <col min="5" max="5" width="20" customWidth="1"/>
  </cols>
  <sheetData>
    <row r="1" spans="1:7" ht="17.45" customHeight="1">
      <c r="A1" s="17"/>
      <c r="B1" s="33" t="s">
        <v>97</v>
      </c>
      <c r="C1" s="33"/>
      <c r="D1" s="33"/>
      <c r="E1" s="33"/>
      <c r="F1" s="33"/>
      <c r="G1" s="33"/>
    </row>
    <row r="2" spans="1:7" ht="17.45" customHeight="1">
      <c r="A2" s="17"/>
      <c r="B2" s="32" t="s">
        <v>96</v>
      </c>
      <c r="C2" s="32"/>
      <c r="D2" s="32"/>
      <c r="E2" s="32"/>
      <c r="F2" s="32"/>
      <c r="G2" s="32"/>
    </row>
    <row r="3" spans="1:7" ht="16.5" customHeight="1">
      <c r="A3" s="17"/>
      <c r="B3" s="32" t="s">
        <v>95</v>
      </c>
      <c r="C3" s="32"/>
      <c r="D3" s="32"/>
      <c r="E3" s="32"/>
      <c r="F3" s="32"/>
      <c r="G3" s="32"/>
    </row>
    <row r="4" spans="1:7" ht="18.75" customHeight="1">
      <c r="A4" s="17"/>
      <c r="B4" s="32" t="s">
        <v>93</v>
      </c>
      <c r="C4" s="32"/>
      <c r="D4" s="32"/>
      <c r="E4" s="32"/>
      <c r="F4" s="32"/>
      <c r="G4" s="32"/>
    </row>
    <row r="5" spans="1:7" ht="16.5" customHeight="1">
      <c r="A5" s="17"/>
      <c r="B5" s="32" t="s">
        <v>94</v>
      </c>
      <c r="C5" s="32"/>
      <c r="D5" s="32"/>
      <c r="E5" s="32"/>
      <c r="F5" s="32"/>
      <c r="G5" s="32"/>
    </row>
    <row r="6" spans="1:7" ht="17.45" customHeight="1">
      <c r="A6" s="17"/>
      <c r="B6" s="34" t="s">
        <v>98</v>
      </c>
      <c r="C6" s="34"/>
      <c r="D6" s="34"/>
      <c r="E6" s="34"/>
      <c r="F6" s="34"/>
      <c r="G6" s="34"/>
    </row>
    <row r="7" spans="1:7" ht="10.5" customHeight="1">
      <c r="A7" s="17"/>
      <c r="B7" s="30"/>
      <c r="C7" s="30"/>
      <c r="D7" s="30"/>
      <c r="E7" s="30"/>
      <c r="F7" s="30"/>
      <c r="G7" s="30"/>
    </row>
    <row r="8" spans="1:7" ht="32.25" customHeight="1">
      <c r="A8" s="31" t="s">
        <v>42</v>
      </c>
      <c r="B8" s="31"/>
      <c r="C8" s="31"/>
      <c r="D8" s="31"/>
      <c r="E8" s="31"/>
    </row>
    <row r="9" spans="1:7">
      <c r="A9" s="17"/>
      <c r="B9" s="17"/>
      <c r="C9" s="16" t="s">
        <v>12</v>
      </c>
      <c r="D9" s="15"/>
      <c r="E9" s="21" t="s">
        <v>12</v>
      </c>
    </row>
    <row r="10" spans="1:7" ht="47.25" customHeight="1">
      <c r="A10" s="5" t="s">
        <v>0</v>
      </c>
      <c r="B10" s="5" t="s">
        <v>1</v>
      </c>
      <c r="C10" s="18" t="s">
        <v>66</v>
      </c>
      <c r="D10" s="19" t="s">
        <v>30</v>
      </c>
      <c r="E10" s="27" t="s">
        <v>62</v>
      </c>
      <c r="F10" s="4"/>
    </row>
    <row r="11" spans="1:7" ht="19.5" customHeight="1">
      <c r="A11" s="6"/>
      <c r="B11" s="7" t="s">
        <v>29</v>
      </c>
      <c r="C11" s="2">
        <f>C12</f>
        <v>952617916</v>
      </c>
      <c r="D11" s="3">
        <f>E11-C11</f>
        <v>25339713.970000029</v>
      </c>
      <c r="E11" s="2">
        <f>E12</f>
        <v>977957629.97000003</v>
      </c>
    </row>
    <row r="12" spans="1:7" ht="35.25" customHeight="1">
      <c r="A12" s="8"/>
      <c r="B12" s="8" t="s">
        <v>28</v>
      </c>
      <c r="C12" s="2">
        <f>C13+C23+C51</f>
        <v>952617916</v>
      </c>
      <c r="D12" s="3">
        <f t="shared" ref="D12:D58" si="0">E12-C12</f>
        <v>25339713.970000029</v>
      </c>
      <c r="E12" s="2">
        <f>E13+E23+E51</f>
        <v>977957629.97000003</v>
      </c>
    </row>
    <row r="13" spans="1:7" ht="20.25" customHeight="1">
      <c r="A13" s="11" t="s">
        <v>9</v>
      </c>
      <c r="B13" s="8" t="s">
        <v>26</v>
      </c>
      <c r="C13" s="2">
        <f>C14+C15+C16+C17+C18+C19+C20+C21+C22</f>
        <v>742853</v>
      </c>
      <c r="D13" s="3">
        <f t="shared" si="0"/>
        <v>3747096</v>
      </c>
      <c r="E13" s="2">
        <f>E14+E15+E16+E17+E18+E19+E20+E21+E22</f>
        <v>4489949</v>
      </c>
    </row>
    <row r="14" spans="1:7" ht="33.75" hidden="1" customHeight="1">
      <c r="A14" s="9" t="s">
        <v>10</v>
      </c>
      <c r="B14" s="1" t="s">
        <v>13</v>
      </c>
      <c r="C14" s="3"/>
      <c r="D14" s="3">
        <f t="shared" si="0"/>
        <v>0</v>
      </c>
      <c r="E14" s="3"/>
    </row>
    <row r="15" spans="1:7" ht="33" hidden="1" customHeight="1">
      <c r="A15" s="9" t="s">
        <v>11</v>
      </c>
      <c r="B15" s="10" t="s">
        <v>37</v>
      </c>
      <c r="C15" s="3"/>
      <c r="D15" s="3">
        <f t="shared" si="0"/>
        <v>0</v>
      </c>
      <c r="E15" s="3"/>
    </row>
    <row r="16" spans="1:7" ht="41.25" customHeight="1">
      <c r="A16" s="9" t="s">
        <v>10</v>
      </c>
      <c r="B16" s="22" t="s">
        <v>63</v>
      </c>
      <c r="C16" s="3">
        <v>742853</v>
      </c>
      <c r="D16" s="3">
        <f t="shared" si="0"/>
        <v>0</v>
      </c>
      <c r="E16" s="3">
        <v>742853</v>
      </c>
    </row>
    <row r="17" spans="1:5" ht="33.75" customHeight="1">
      <c r="A17" s="9" t="s">
        <v>11</v>
      </c>
      <c r="B17" s="1" t="s">
        <v>32</v>
      </c>
      <c r="C17" s="3"/>
      <c r="D17" s="3">
        <f t="shared" si="0"/>
        <v>1493256</v>
      </c>
      <c r="E17" s="3">
        <v>1493256</v>
      </c>
    </row>
    <row r="18" spans="1:5" ht="27.75" customHeight="1">
      <c r="A18" s="9" t="s">
        <v>87</v>
      </c>
      <c r="B18" s="28" t="s">
        <v>85</v>
      </c>
      <c r="C18" s="3"/>
      <c r="D18" s="3">
        <f t="shared" si="0"/>
        <v>656250</v>
      </c>
      <c r="E18" s="3">
        <v>656250</v>
      </c>
    </row>
    <row r="19" spans="1:5" ht="35.25" customHeight="1">
      <c r="A19" s="9" t="s">
        <v>34</v>
      </c>
      <c r="B19" s="28" t="s">
        <v>86</v>
      </c>
      <c r="C19" s="3"/>
      <c r="D19" s="3">
        <f t="shared" si="0"/>
        <v>1424943</v>
      </c>
      <c r="E19" s="3">
        <v>1424943</v>
      </c>
    </row>
    <row r="20" spans="1:5" ht="35.25" customHeight="1">
      <c r="A20" s="9" t="s">
        <v>35</v>
      </c>
      <c r="B20" s="28" t="s">
        <v>39</v>
      </c>
      <c r="C20" s="3"/>
      <c r="D20" s="3">
        <f t="shared" si="0"/>
        <v>172647</v>
      </c>
      <c r="E20" s="3">
        <v>172647</v>
      </c>
    </row>
    <row r="21" spans="1:5" ht="33.75" hidden="1" customHeight="1">
      <c r="A21" s="9" t="s">
        <v>36</v>
      </c>
      <c r="B21" s="1" t="s">
        <v>40</v>
      </c>
      <c r="C21" s="3"/>
      <c r="D21" s="3">
        <f t="shared" si="0"/>
        <v>0</v>
      </c>
      <c r="E21" s="3"/>
    </row>
    <row r="22" spans="1:5" ht="32.25" hidden="1" customHeight="1">
      <c r="A22" s="9" t="s">
        <v>38</v>
      </c>
      <c r="B22" s="1" t="s">
        <v>39</v>
      </c>
      <c r="C22" s="3"/>
      <c r="D22" s="3">
        <f t="shared" si="0"/>
        <v>0</v>
      </c>
      <c r="E22" s="3"/>
    </row>
    <row r="23" spans="1:5" ht="21" customHeight="1">
      <c r="A23" s="5" t="s">
        <v>61</v>
      </c>
      <c r="B23" s="8" t="s">
        <v>25</v>
      </c>
      <c r="C23" s="2">
        <f>C25+C26+C28+C29+C30+C31+C32+C33+C34+C35+C36+C37+C38+C39+C40+C41+C43+C44+C45+C46+C47+C48+C49+C50</f>
        <v>939643085</v>
      </c>
      <c r="D23" s="3">
        <f t="shared" si="0"/>
        <v>2670796</v>
      </c>
      <c r="E23" s="2">
        <f>E25+E26+E28+E29+E30+E31+E32+E33+E34+E35+E36+E37+E38+E39+E40+E41+E43+E44+E45+E46+E47+E48+E49+E50</f>
        <v>942313881</v>
      </c>
    </row>
    <row r="24" spans="1:5" ht="17.25" customHeight="1">
      <c r="A24" s="12"/>
      <c r="B24" s="10" t="s">
        <v>2</v>
      </c>
      <c r="C24" s="3"/>
      <c r="D24" s="3">
        <f t="shared" si="0"/>
        <v>0</v>
      </c>
      <c r="E24" s="3"/>
    </row>
    <row r="25" spans="1:5" ht="40.5" customHeight="1">
      <c r="A25" s="9" t="s">
        <v>5</v>
      </c>
      <c r="B25" s="10" t="s">
        <v>43</v>
      </c>
      <c r="C25" s="3">
        <v>26778042</v>
      </c>
      <c r="D25" s="3">
        <f t="shared" si="0"/>
        <v>0</v>
      </c>
      <c r="E25" s="3">
        <v>26778042</v>
      </c>
    </row>
    <row r="26" spans="1:5" ht="33.75" customHeight="1">
      <c r="A26" s="9" t="s">
        <v>6</v>
      </c>
      <c r="B26" s="10" t="s">
        <v>44</v>
      </c>
      <c r="C26" s="3">
        <v>390321</v>
      </c>
      <c r="D26" s="3">
        <f t="shared" si="0"/>
        <v>0</v>
      </c>
      <c r="E26" s="3">
        <v>390321</v>
      </c>
    </row>
    <row r="27" spans="1:5" ht="31.5" hidden="1" customHeight="1">
      <c r="A27" s="9" t="s">
        <v>7</v>
      </c>
      <c r="B27" s="10" t="s">
        <v>45</v>
      </c>
      <c r="C27" s="3"/>
      <c r="D27" s="3">
        <f t="shared" si="0"/>
        <v>0</v>
      </c>
      <c r="E27" s="3"/>
    </row>
    <row r="28" spans="1:5" ht="49.5" customHeight="1">
      <c r="A28" s="9" t="s">
        <v>7</v>
      </c>
      <c r="B28" s="10" t="s">
        <v>46</v>
      </c>
      <c r="C28" s="3">
        <v>1890</v>
      </c>
      <c r="D28" s="3">
        <f t="shared" si="0"/>
        <v>0</v>
      </c>
      <c r="E28" s="3">
        <v>1890</v>
      </c>
    </row>
    <row r="29" spans="1:5" ht="34.5" customHeight="1">
      <c r="A29" s="9" t="s">
        <v>67</v>
      </c>
      <c r="B29" s="10" t="s">
        <v>47</v>
      </c>
      <c r="C29" s="3">
        <v>735437</v>
      </c>
      <c r="D29" s="3">
        <f t="shared" si="0"/>
        <v>0</v>
      </c>
      <c r="E29" s="3">
        <v>735437</v>
      </c>
    </row>
    <row r="30" spans="1:5" ht="33" customHeight="1">
      <c r="A30" s="9" t="s">
        <v>68</v>
      </c>
      <c r="B30" s="10" t="s">
        <v>48</v>
      </c>
      <c r="C30" s="3">
        <v>1499083</v>
      </c>
      <c r="D30" s="3">
        <f t="shared" si="0"/>
        <v>0</v>
      </c>
      <c r="E30" s="3">
        <v>1499083</v>
      </c>
    </row>
    <row r="31" spans="1:5" ht="51.75" customHeight="1">
      <c r="A31" s="9" t="s">
        <v>69</v>
      </c>
      <c r="B31" s="10" t="s">
        <v>49</v>
      </c>
      <c r="C31" s="3">
        <v>638240</v>
      </c>
      <c r="D31" s="3">
        <f t="shared" si="0"/>
        <v>147181</v>
      </c>
      <c r="E31" s="3">
        <v>785421</v>
      </c>
    </row>
    <row r="32" spans="1:5" ht="66.75" customHeight="1">
      <c r="A32" s="9" t="s">
        <v>70</v>
      </c>
      <c r="B32" s="10" t="s">
        <v>50</v>
      </c>
      <c r="C32" s="3">
        <v>2656060</v>
      </c>
      <c r="D32" s="3">
        <f t="shared" si="0"/>
        <v>116950</v>
      </c>
      <c r="E32" s="3">
        <v>2773010</v>
      </c>
    </row>
    <row r="33" spans="1:5" ht="108.75" customHeight="1">
      <c r="A33" s="9" t="s">
        <v>71</v>
      </c>
      <c r="B33" s="10" t="s">
        <v>51</v>
      </c>
      <c r="C33" s="3">
        <v>190720466</v>
      </c>
      <c r="D33" s="3">
        <f t="shared" si="0"/>
        <v>17787083</v>
      </c>
      <c r="E33" s="3">
        <v>208507549</v>
      </c>
    </row>
    <row r="34" spans="1:5" ht="72" customHeight="1">
      <c r="A34" s="9" t="s">
        <v>72</v>
      </c>
      <c r="B34" s="13" t="s">
        <v>52</v>
      </c>
      <c r="C34" s="3">
        <v>115429692</v>
      </c>
      <c r="D34" s="3">
        <f t="shared" si="0"/>
        <v>-1795108</v>
      </c>
      <c r="E34" s="3">
        <v>113634584</v>
      </c>
    </row>
    <row r="35" spans="1:5" ht="50.25" customHeight="1">
      <c r="A35" s="9" t="s">
        <v>73</v>
      </c>
      <c r="B35" s="13" t="s">
        <v>53</v>
      </c>
      <c r="C35" s="3">
        <v>44087</v>
      </c>
      <c r="D35" s="3">
        <f t="shared" si="0"/>
        <v>-39443</v>
      </c>
      <c r="E35" s="3">
        <v>4644</v>
      </c>
    </row>
    <row r="36" spans="1:5" ht="56.25" customHeight="1">
      <c r="A36" s="9" t="s">
        <v>74</v>
      </c>
      <c r="B36" s="13" t="s">
        <v>54</v>
      </c>
      <c r="C36" s="3">
        <v>28749</v>
      </c>
      <c r="D36" s="3">
        <f t="shared" si="0"/>
        <v>0</v>
      </c>
      <c r="E36" s="3">
        <v>28749</v>
      </c>
    </row>
    <row r="37" spans="1:5" ht="45" customHeight="1">
      <c r="A37" s="9" t="s">
        <v>75</v>
      </c>
      <c r="B37" s="13" t="s">
        <v>55</v>
      </c>
      <c r="C37" s="3">
        <v>13999561</v>
      </c>
      <c r="D37" s="3">
        <f t="shared" si="0"/>
        <v>0</v>
      </c>
      <c r="E37" s="3">
        <v>13999561</v>
      </c>
    </row>
    <row r="38" spans="1:5" ht="36" customHeight="1">
      <c r="A38" s="9" t="s">
        <v>76</v>
      </c>
      <c r="B38" s="13" t="s">
        <v>56</v>
      </c>
      <c r="C38" s="3">
        <v>61152746</v>
      </c>
      <c r="D38" s="3">
        <f t="shared" si="0"/>
        <v>0</v>
      </c>
      <c r="E38" s="3">
        <v>61152746</v>
      </c>
    </row>
    <row r="39" spans="1:5" ht="31.5" customHeight="1">
      <c r="A39" s="9" t="s">
        <v>77</v>
      </c>
      <c r="B39" s="13" t="s">
        <v>57</v>
      </c>
      <c r="C39" s="3">
        <v>17215361</v>
      </c>
      <c r="D39" s="3">
        <f t="shared" si="0"/>
        <v>8754700</v>
      </c>
      <c r="E39" s="3">
        <v>25970061</v>
      </c>
    </row>
    <row r="40" spans="1:5" ht="48.75" customHeight="1">
      <c r="A40" s="9" t="s">
        <v>78</v>
      </c>
      <c r="B40" s="10" t="s">
        <v>64</v>
      </c>
      <c r="C40" s="3">
        <v>96676520</v>
      </c>
      <c r="D40" s="3">
        <f t="shared" si="0"/>
        <v>-8968184</v>
      </c>
      <c r="E40" s="3">
        <v>87708336</v>
      </c>
    </row>
    <row r="41" spans="1:5" ht="43.5" customHeight="1">
      <c r="A41" s="9" t="s">
        <v>79</v>
      </c>
      <c r="B41" s="13" t="s">
        <v>58</v>
      </c>
      <c r="C41" s="3">
        <v>275863789</v>
      </c>
      <c r="D41" s="3">
        <f t="shared" si="0"/>
        <v>0</v>
      </c>
      <c r="E41" s="3">
        <v>275863789</v>
      </c>
    </row>
    <row r="42" spans="1:5" ht="38.25" hidden="1" customHeight="1">
      <c r="A42" s="9" t="s">
        <v>8</v>
      </c>
      <c r="B42" s="13" t="s">
        <v>3</v>
      </c>
      <c r="C42" s="3"/>
      <c r="D42" s="3">
        <f t="shared" si="0"/>
        <v>0</v>
      </c>
      <c r="E42" s="3"/>
    </row>
    <row r="43" spans="1:5" ht="47.25" customHeight="1">
      <c r="A43" s="9" t="s">
        <v>80</v>
      </c>
      <c r="B43" s="13" t="s">
        <v>59</v>
      </c>
      <c r="C43" s="3">
        <v>108597</v>
      </c>
      <c r="D43" s="3">
        <f t="shared" si="0"/>
        <v>0</v>
      </c>
      <c r="E43" s="3">
        <v>108597</v>
      </c>
    </row>
    <row r="44" spans="1:5" ht="45.75" customHeight="1">
      <c r="A44" s="9" t="s">
        <v>81</v>
      </c>
      <c r="B44" s="10" t="s">
        <v>60</v>
      </c>
      <c r="C44" s="3">
        <v>19157882</v>
      </c>
      <c r="D44" s="3">
        <f t="shared" si="0"/>
        <v>-818280</v>
      </c>
      <c r="E44" s="3">
        <v>18339602</v>
      </c>
    </row>
    <row r="45" spans="1:5" ht="39" customHeight="1">
      <c r="A45" s="9" t="s">
        <v>82</v>
      </c>
      <c r="B45" s="10" t="s">
        <v>15</v>
      </c>
      <c r="C45" s="3">
        <v>1618680</v>
      </c>
      <c r="D45" s="3">
        <f t="shared" si="0"/>
        <v>8051</v>
      </c>
      <c r="E45" s="3">
        <v>1626731</v>
      </c>
    </row>
    <row r="46" spans="1:5" ht="28.5" customHeight="1">
      <c r="A46" s="9" t="s">
        <v>19</v>
      </c>
      <c r="B46" s="10" t="s">
        <v>16</v>
      </c>
      <c r="C46" s="3">
        <v>51472045</v>
      </c>
      <c r="D46" s="3">
        <f t="shared" si="0"/>
        <v>-8998976</v>
      </c>
      <c r="E46" s="3">
        <v>42473069</v>
      </c>
    </row>
    <row r="47" spans="1:5" ht="51.75" customHeight="1">
      <c r="A47" s="9" t="s">
        <v>31</v>
      </c>
      <c r="B47" s="10" t="s">
        <v>17</v>
      </c>
      <c r="C47" s="3">
        <v>222754</v>
      </c>
      <c r="D47" s="3">
        <f t="shared" si="0"/>
        <v>45000</v>
      </c>
      <c r="E47" s="3">
        <v>267754</v>
      </c>
    </row>
    <row r="48" spans="1:5" ht="62.25" customHeight="1">
      <c r="A48" s="9" t="s">
        <v>20</v>
      </c>
      <c r="B48" s="10" t="s">
        <v>14</v>
      </c>
      <c r="C48" s="3">
        <v>22105780</v>
      </c>
      <c r="D48" s="3">
        <f t="shared" si="0"/>
        <v>0</v>
      </c>
      <c r="E48" s="3">
        <v>22105780</v>
      </c>
    </row>
    <row r="49" spans="1:5" ht="40.5" customHeight="1">
      <c r="A49" s="9" t="s">
        <v>21</v>
      </c>
      <c r="B49" s="10" t="s">
        <v>18</v>
      </c>
      <c r="C49" s="3">
        <v>40465269</v>
      </c>
      <c r="D49" s="3">
        <f t="shared" si="0"/>
        <v>-3568869</v>
      </c>
      <c r="E49" s="3">
        <v>36896400</v>
      </c>
    </row>
    <row r="50" spans="1:5" ht="42.75" customHeight="1">
      <c r="A50" s="9" t="s">
        <v>22</v>
      </c>
      <c r="B50" s="10" t="s">
        <v>65</v>
      </c>
      <c r="C50" s="3">
        <v>662034</v>
      </c>
      <c r="D50" s="3">
        <f t="shared" si="0"/>
        <v>691</v>
      </c>
      <c r="E50" s="3">
        <v>662725</v>
      </c>
    </row>
    <row r="51" spans="1:5" s="20" customFormat="1" ht="30" customHeight="1">
      <c r="A51" s="11" t="s">
        <v>83</v>
      </c>
      <c r="B51" s="14" t="s">
        <v>24</v>
      </c>
      <c r="C51" s="2">
        <f>C52+C55+C56+C57+C58</f>
        <v>12231978</v>
      </c>
      <c r="D51" s="3">
        <f>E51-C51</f>
        <v>18921821.969999999</v>
      </c>
      <c r="E51" s="2">
        <f>E52+E55+E56+E57+E58</f>
        <v>31153799.969999999</v>
      </c>
    </row>
    <row r="52" spans="1:5" s="20" customFormat="1" ht="38.25" customHeight="1">
      <c r="A52" s="9" t="s">
        <v>84</v>
      </c>
      <c r="B52" s="13" t="s">
        <v>4</v>
      </c>
      <c r="C52" s="3">
        <v>11560148</v>
      </c>
      <c r="D52" s="3">
        <f t="shared" si="0"/>
        <v>282706.51999999955</v>
      </c>
      <c r="E52" s="3">
        <v>11842854.52</v>
      </c>
    </row>
    <row r="53" spans="1:5" ht="39" hidden="1" customHeight="1">
      <c r="A53" s="9" t="s">
        <v>27</v>
      </c>
      <c r="B53" s="23" t="s">
        <v>33</v>
      </c>
      <c r="C53" s="3"/>
      <c r="D53" s="3">
        <f t="shared" si="0"/>
        <v>0</v>
      </c>
      <c r="E53" s="3"/>
    </row>
    <row r="54" spans="1:5" ht="39" hidden="1" customHeight="1">
      <c r="A54" s="9" t="s">
        <v>6</v>
      </c>
      <c r="B54" s="13" t="s">
        <v>4</v>
      </c>
      <c r="C54" s="3"/>
      <c r="D54" s="3">
        <f t="shared" si="0"/>
        <v>0</v>
      </c>
      <c r="E54" s="3"/>
    </row>
    <row r="55" spans="1:5" ht="42" customHeight="1">
      <c r="A55" s="9" t="s">
        <v>27</v>
      </c>
      <c r="B55" s="13" t="s">
        <v>23</v>
      </c>
      <c r="C55" s="25">
        <v>671830</v>
      </c>
      <c r="D55" s="3">
        <f t="shared" si="0"/>
        <v>468720</v>
      </c>
      <c r="E55" s="25">
        <v>1140550</v>
      </c>
    </row>
    <row r="56" spans="1:5" ht="42" customHeight="1">
      <c r="A56" s="9" t="s">
        <v>91</v>
      </c>
      <c r="B56" s="28" t="s">
        <v>88</v>
      </c>
      <c r="C56" s="3"/>
      <c r="D56" s="3">
        <f t="shared" si="0"/>
        <v>2000000</v>
      </c>
      <c r="E56" s="25">
        <v>2000000</v>
      </c>
    </row>
    <row r="57" spans="1:5" ht="27.75" customHeight="1">
      <c r="A57" s="9" t="s">
        <v>92</v>
      </c>
      <c r="B57" s="28" t="s">
        <v>89</v>
      </c>
      <c r="C57" s="3"/>
      <c r="D57" s="3">
        <f t="shared" si="0"/>
        <v>258617</v>
      </c>
      <c r="E57" s="25">
        <v>258617</v>
      </c>
    </row>
    <row r="58" spans="1:5" ht="53.25" customHeight="1">
      <c r="A58" s="29" t="s">
        <v>41</v>
      </c>
      <c r="B58" s="28" t="s">
        <v>90</v>
      </c>
      <c r="C58" s="24">
        <v>0</v>
      </c>
      <c r="D58" s="3">
        <f t="shared" si="0"/>
        <v>15911778.449999999</v>
      </c>
      <c r="E58" s="26">
        <v>15911778.449999999</v>
      </c>
    </row>
    <row r="59" spans="1:5">
      <c r="A59" s="17"/>
      <c r="B59" s="17"/>
      <c r="C59" s="17"/>
      <c r="D59" s="17"/>
      <c r="E59" s="17"/>
    </row>
    <row r="60" spans="1:5">
      <c r="A60" s="17"/>
      <c r="B60" s="17"/>
      <c r="C60" s="17"/>
      <c r="D60" s="17"/>
      <c r="E60" s="17"/>
    </row>
    <row r="61" spans="1:5">
      <c r="A61" s="17"/>
      <c r="B61" s="17"/>
      <c r="C61" s="17"/>
      <c r="D61" s="17"/>
      <c r="E61" s="17"/>
    </row>
    <row r="62" spans="1:5">
      <c r="A62" s="17"/>
      <c r="B62" s="17"/>
      <c r="C62" s="17"/>
      <c r="D62" s="17"/>
      <c r="E62" s="17"/>
    </row>
    <row r="63" spans="1:5">
      <c r="A63" s="17"/>
      <c r="B63" s="17"/>
      <c r="C63" s="17"/>
      <c r="D63" s="17"/>
      <c r="E63" s="17"/>
    </row>
    <row r="64" spans="1:5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  <row r="103" spans="1:5">
      <c r="A103" s="17"/>
      <c r="B103" s="17"/>
      <c r="C103" s="17"/>
      <c r="D103" s="17"/>
      <c r="E103" s="17"/>
    </row>
    <row r="104" spans="1:5">
      <c r="A104" s="17"/>
      <c r="B104" s="17"/>
      <c r="C104" s="17"/>
      <c r="D104" s="17"/>
      <c r="E104" s="17"/>
    </row>
    <row r="105" spans="1:5">
      <c r="A105" s="17"/>
      <c r="B105" s="17"/>
      <c r="C105" s="17"/>
      <c r="D105" s="17"/>
      <c r="E105" s="17"/>
    </row>
    <row r="106" spans="1:5">
      <c r="A106" s="17"/>
      <c r="B106" s="17"/>
      <c r="C106" s="17"/>
      <c r="D106" s="17"/>
      <c r="E106" s="17"/>
    </row>
    <row r="107" spans="1:5">
      <c r="A107" s="17"/>
      <c r="B107" s="17"/>
      <c r="C107" s="17"/>
      <c r="D107" s="17"/>
      <c r="E107" s="17"/>
    </row>
    <row r="108" spans="1:5">
      <c r="A108" s="17"/>
      <c r="B108" s="17"/>
      <c r="C108" s="17"/>
      <c r="D108" s="17"/>
      <c r="E108" s="17"/>
    </row>
    <row r="109" spans="1:5">
      <c r="A109" s="17"/>
      <c r="B109" s="17"/>
      <c r="C109" s="17"/>
      <c r="D109" s="17"/>
      <c r="E109" s="17"/>
    </row>
    <row r="110" spans="1:5">
      <c r="A110" s="17"/>
      <c r="B110" s="17"/>
      <c r="C110" s="17"/>
      <c r="D110" s="17"/>
      <c r="E110" s="17"/>
    </row>
    <row r="111" spans="1:5">
      <c r="A111" s="17"/>
      <c r="B111" s="17"/>
      <c r="C111" s="17"/>
      <c r="D111" s="17"/>
      <c r="E111" s="17"/>
    </row>
    <row r="112" spans="1:5">
      <c r="A112" s="17"/>
      <c r="B112" s="17"/>
      <c r="C112" s="17"/>
      <c r="D112" s="17"/>
      <c r="E112" s="17"/>
    </row>
    <row r="113" spans="1:5">
      <c r="A113" s="17"/>
      <c r="B113" s="17"/>
      <c r="C113" s="17"/>
      <c r="D113" s="17"/>
      <c r="E113" s="17"/>
    </row>
    <row r="114" spans="1:5">
      <c r="A114" s="17"/>
      <c r="B114" s="17"/>
      <c r="C114" s="17"/>
      <c r="D114" s="17"/>
      <c r="E114" s="17"/>
    </row>
    <row r="115" spans="1:5">
      <c r="A115" s="17"/>
      <c r="B115" s="17"/>
      <c r="C115" s="17"/>
      <c r="D115" s="17"/>
      <c r="E115" s="17"/>
    </row>
    <row r="116" spans="1:5">
      <c r="A116" s="17"/>
      <c r="B116" s="17"/>
      <c r="C116" s="17"/>
      <c r="D116" s="17"/>
      <c r="E116" s="17"/>
    </row>
    <row r="117" spans="1:5">
      <c r="A117" s="17"/>
      <c r="B117" s="17"/>
      <c r="C117" s="17"/>
      <c r="D117" s="17"/>
      <c r="E117" s="17"/>
    </row>
    <row r="118" spans="1:5">
      <c r="A118" s="17"/>
      <c r="B118" s="17"/>
      <c r="C118" s="17"/>
      <c r="D118" s="17"/>
      <c r="E118" s="17"/>
    </row>
    <row r="119" spans="1:5">
      <c r="A119" s="17"/>
      <c r="B119" s="17"/>
      <c r="C119" s="17"/>
      <c r="D119" s="17"/>
      <c r="E119" s="17"/>
    </row>
    <row r="120" spans="1:5">
      <c r="A120" s="17"/>
      <c r="B120" s="17"/>
      <c r="C120" s="17"/>
      <c r="D120" s="17"/>
      <c r="E120" s="17"/>
    </row>
    <row r="121" spans="1:5">
      <c r="A121" s="17"/>
      <c r="B121" s="17"/>
      <c r="C121" s="17"/>
      <c r="D121" s="17"/>
      <c r="E121" s="17"/>
    </row>
    <row r="122" spans="1:5">
      <c r="A122" s="17"/>
      <c r="B122" s="17"/>
      <c r="C122" s="17"/>
      <c r="D122" s="17"/>
      <c r="E122" s="17"/>
    </row>
    <row r="123" spans="1:5">
      <c r="A123" s="17"/>
      <c r="B123" s="17"/>
      <c r="C123" s="17"/>
      <c r="D123" s="17"/>
      <c r="E123" s="17"/>
    </row>
    <row r="124" spans="1:5">
      <c r="A124" s="17"/>
      <c r="B124" s="17"/>
      <c r="C124" s="17"/>
      <c r="D124" s="17"/>
      <c r="E124" s="17"/>
    </row>
    <row r="125" spans="1:5">
      <c r="A125" s="17"/>
      <c r="B125" s="17"/>
      <c r="C125" s="17"/>
      <c r="D125" s="17"/>
      <c r="E125" s="17"/>
    </row>
    <row r="126" spans="1:5">
      <c r="A126" s="17"/>
      <c r="B126" s="17"/>
      <c r="C126" s="17"/>
      <c r="D126" s="17"/>
      <c r="E126" s="17"/>
    </row>
    <row r="127" spans="1:5">
      <c r="A127" s="17"/>
      <c r="B127" s="17"/>
      <c r="C127" s="17"/>
      <c r="D127" s="17"/>
      <c r="E127" s="17"/>
    </row>
    <row r="128" spans="1:5">
      <c r="A128" s="17"/>
      <c r="B128" s="17"/>
      <c r="C128" s="17"/>
      <c r="D128" s="17"/>
      <c r="E128" s="17"/>
    </row>
    <row r="129" spans="1:5">
      <c r="A129" s="17"/>
      <c r="B129" s="17"/>
      <c r="C129" s="17"/>
      <c r="D129" s="17"/>
      <c r="E129" s="17"/>
    </row>
    <row r="130" spans="1:5">
      <c r="A130" s="17"/>
      <c r="B130" s="17"/>
      <c r="C130" s="17"/>
      <c r="D130" s="17"/>
      <c r="E130" s="17"/>
    </row>
    <row r="131" spans="1:5">
      <c r="A131" s="17"/>
      <c r="B131" s="17"/>
      <c r="C131" s="17"/>
      <c r="D131" s="17"/>
      <c r="E131" s="17"/>
    </row>
    <row r="132" spans="1:5">
      <c r="A132" s="17"/>
      <c r="B132" s="17"/>
      <c r="C132" s="17"/>
      <c r="D132" s="17"/>
      <c r="E132" s="17"/>
    </row>
    <row r="133" spans="1:5">
      <c r="A133" s="17"/>
      <c r="B133" s="17"/>
      <c r="C133" s="17"/>
      <c r="D133" s="17"/>
      <c r="E133" s="17"/>
    </row>
    <row r="134" spans="1:5">
      <c r="A134" s="17"/>
      <c r="B134" s="17"/>
      <c r="C134" s="17"/>
      <c r="D134" s="17"/>
      <c r="E134" s="17"/>
    </row>
    <row r="135" spans="1:5">
      <c r="A135" s="17"/>
      <c r="B135" s="17"/>
      <c r="C135" s="17"/>
      <c r="D135" s="17"/>
      <c r="E135" s="17"/>
    </row>
    <row r="136" spans="1:5">
      <c r="A136" s="17"/>
      <c r="B136" s="17"/>
      <c r="C136" s="17"/>
      <c r="D136" s="17"/>
      <c r="E136" s="17"/>
    </row>
    <row r="137" spans="1:5">
      <c r="A137" s="17"/>
      <c r="B137" s="17"/>
      <c r="C137" s="17"/>
      <c r="D137" s="17"/>
      <c r="E137" s="17"/>
    </row>
    <row r="138" spans="1:5">
      <c r="A138" s="17"/>
      <c r="B138" s="17"/>
      <c r="C138" s="17"/>
      <c r="D138" s="17"/>
      <c r="E138" s="17"/>
    </row>
    <row r="139" spans="1:5">
      <c r="A139" s="17"/>
      <c r="B139" s="17"/>
      <c r="C139" s="17"/>
      <c r="D139" s="17"/>
      <c r="E139" s="17"/>
    </row>
    <row r="140" spans="1:5">
      <c r="A140" s="17"/>
      <c r="B140" s="17"/>
      <c r="C140" s="17"/>
      <c r="D140" s="17"/>
      <c r="E140" s="17"/>
    </row>
    <row r="141" spans="1:5">
      <c r="A141" s="17"/>
      <c r="B141" s="17"/>
      <c r="C141" s="17"/>
      <c r="D141" s="17"/>
      <c r="E141" s="17"/>
    </row>
    <row r="142" spans="1:5">
      <c r="A142" s="17"/>
      <c r="B142" s="17"/>
      <c r="C142" s="17"/>
      <c r="D142" s="17"/>
      <c r="E142" s="17"/>
    </row>
    <row r="143" spans="1:5">
      <c r="A143" s="17"/>
      <c r="B143" s="17"/>
      <c r="C143" s="17"/>
      <c r="D143" s="17"/>
      <c r="E143" s="17"/>
    </row>
    <row r="144" spans="1:5">
      <c r="A144" s="17"/>
      <c r="B144" s="17"/>
      <c r="C144" s="17"/>
      <c r="D144" s="17"/>
      <c r="E144" s="17"/>
    </row>
    <row r="145" spans="1:5">
      <c r="A145" s="17"/>
      <c r="B145" s="17"/>
      <c r="C145" s="17"/>
      <c r="D145" s="17"/>
      <c r="E145" s="17"/>
    </row>
    <row r="146" spans="1:5">
      <c r="A146" s="17"/>
      <c r="B146" s="17"/>
      <c r="C146" s="17"/>
      <c r="D146" s="17"/>
      <c r="E146" s="17"/>
    </row>
    <row r="147" spans="1:5">
      <c r="A147" s="17"/>
      <c r="B147" s="17"/>
      <c r="C147" s="17"/>
      <c r="D147" s="17"/>
      <c r="E147" s="17"/>
    </row>
    <row r="148" spans="1:5">
      <c r="A148" s="17"/>
      <c r="B148" s="17"/>
      <c r="C148" s="17"/>
      <c r="D148" s="17"/>
      <c r="E148" s="17"/>
    </row>
    <row r="149" spans="1:5">
      <c r="A149" s="17"/>
      <c r="B149" s="17"/>
      <c r="C149" s="17"/>
      <c r="D149" s="17"/>
      <c r="E149" s="17"/>
    </row>
    <row r="150" spans="1:5">
      <c r="A150" s="17"/>
      <c r="B150" s="17"/>
      <c r="C150" s="17"/>
      <c r="D150" s="17"/>
      <c r="E150" s="17"/>
    </row>
    <row r="151" spans="1:5">
      <c r="A151" s="17"/>
      <c r="B151" s="17"/>
      <c r="C151" s="17"/>
      <c r="D151" s="17"/>
      <c r="E151" s="17"/>
    </row>
    <row r="152" spans="1:5">
      <c r="A152" s="17"/>
      <c r="B152" s="17"/>
      <c r="C152" s="17"/>
      <c r="D152" s="17"/>
      <c r="E152" s="17"/>
    </row>
    <row r="153" spans="1:5">
      <c r="A153" s="17"/>
      <c r="B153" s="17"/>
      <c r="C153" s="17"/>
      <c r="D153" s="17"/>
      <c r="E153" s="17"/>
    </row>
    <row r="154" spans="1:5">
      <c r="A154" s="17"/>
      <c r="B154" s="17"/>
      <c r="C154" s="17"/>
      <c r="D154" s="17"/>
      <c r="E154" s="17"/>
    </row>
    <row r="155" spans="1:5">
      <c r="A155" s="17"/>
      <c r="B155" s="17"/>
      <c r="C155" s="17"/>
      <c r="D155" s="17"/>
      <c r="E155" s="17"/>
    </row>
    <row r="156" spans="1:5">
      <c r="A156" s="17"/>
      <c r="B156" s="17"/>
      <c r="C156" s="17"/>
      <c r="D156" s="17"/>
      <c r="E156" s="17"/>
    </row>
    <row r="157" spans="1:5">
      <c r="A157" s="17"/>
      <c r="B157" s="17"/>
      <c r="C157" s="17"/>
      <c r="D157" s="17"/>
      <c r="E157" s="17"/>
    </row>
    <row r="158" spans="1:5">
      <c r="A158" s="17"/>
      <c r="B158" s="17"/>
      <c r="C158" s="17"/>
      <c r="D158" s="17"/>
      <c r="E158" s="17"/>
    </row>
    <row r="159" spans="1:5">
      <c r="A159" s="17"/>
      <c r="B159" s="17"/>
      <c r="C159" s="17"/>
      <c r="D159" s="17"/>
      <c r="E159" s="17"/>
    </row>
    <row r="160" spans="1:5">
      <c r="A160" s="17"/>
      <c r="B160" s="17"/>
      <c r="C160" s="17"/>
      <c r="D160" s="17"/>
      <c r="E160" s="17"/>
    </row>
    <row r="161" spans="1:5">
      <c r="A161" s="17"/>
      <c r="B161" s="17"/>
      <c r="C161" s="17"/>
      <c r="D161" s="17"/>
      <c r="E161" s="17"/>
    </row>
    <row r="162" spans="1:5">
      <c r="A162" s="17"/>
      <c r="B162" s="17"/>
      <c r="C162" s="17"/>
      <c r="D162" s="17"/>
      <c r="E162" s="17"/>
    </row>
    <row r="163" spans="1:5">
      <c r="A163" s="17"/>
      <c r="B163" s="17"/>
      <c r="C163" s="17"/>
      <c r="D163" s="17"/>
      <c r="E163" s="17"/>
    </row>
    <row r="164" spans="1:5">
      <c r="A164" s="17"/>
      <c r="B164" s="17"/>
      <c r="C164" s="17"/>
      <c r="D164" s="17"/>
      <c r="E164" s="17"/>
    </row>
    <row r="165" spans="1:5">
      <c r="A165" s="17"/>
      <c r="B165" s="17"/>
      <c r="C165" s="17"/>
      <c r="D165" s="17"/>
      <c r="E165" s="17"/>
    </row>
    <row r="166" spans="1:5">
      <c r="A166" s="17"/>
      <c r="B166" s="17"/>
      <c r="C166" s="17"/>
      <c r="D166" s="17"/>
      <c r="E166" s="17"/>
    </row>
    <row r="167" spans="1:5">
      <c r="A167" s="17"/>
      <c r="B167" s="17"/>
      <c r="C167" s="17"/>
      <c r="D167" s="17"/>
      <c r="E167" s="17"/>
    </row>
    <row r="168" spans="1:5">
      <c r="A168" s="17"/>
      <c r="B168" s="17"/>
      <c r="C168" s="17"/>
      <c r="D168" s="17"/>
      <c r="E168" s="17"/>
    </row>
    <row r="169" spans="1:5">
      <c r="A169" s="17"/>
      <c r="B169" s="17"/>
      <c r="C169" s="17"/>
      <c r="D169" s="17"/>
      <c r="E169" s="17"/>
    </row>
    <row r="170" spans="1:5">
      <c r="A170" s="17"/>
      <c r="B170" s="17"/>
      <c r="C170" s="17"/>
      <c r="D170" s="17"/>
      <c r="E170" s="17"/>
    </row>
    <row r="171" spans="1:5">
      <c r="A171" s="17"/>
      <c r="B171" s="17"/>
      <c r="C171" s="17"/>
      <c r="D171" s="17"/>
      <c r="E171" s="17"/>
    </row>
    <row r="172" spans="1:5">
      <c r="A172" s="17"/>
      <c r="B172" s="17"/>
      <c r="C172" s="17"/>
      <c r="D172" s="17"/>
      <c r="E172" s="17"/>
    </row>
    <row r="173" spans="1:5">
      <c r="A173" s="17"/>
      <c r="B173" s="17"/>
      <c r="C173" s="17"/>
      <c r="D173" s="17"/>
      <c r="E173" s="17"/>
    </row>
    <row r="174" spans="1:5">
      <c r="A174" s="17"/>
      <c r="B174" s="17"/>
      <c r="C174" s="17"/>
      <c r="D174" s="17"/>
      <c r="E174" s="17"/>
    </row>
    <row r="175" spans="1:5">
      <c r="A175" s="17"/>
      <c r="B175" s="17"/>
      <c r="C175" s="17"/>
      <c r="D175" s="17"/>
      <c r="E175" s="17"/>
    </row>
    <row r="176" spans="1:5">
      <c r="A176" s="17"/>
      <c r="B176" s="17"/>
      <c r="C176" s="17"/>
      <c r="D176" s="17"/>
      <c r="E176" s="17"/>
    </row>
    <row r="177" spans="1:5">
      <c r="A177" s="17"/>
      <c r="B177" s="17"/>
      <c r="C177" s="17"/>
      <c r="D177" s="17"/>
      <c r="E177" s="17"/>
    </row>
    <row r="178" spans="1:5">
      <c r="A178" s="17"/>
      <c r="B178" s="17"/>
      <c r="C178" s="17"/>
      <c r="D178" s="17"/>
      <c r="E178" s="17"/>
    </row>
    <row r="179" spans="1:5">
      <c r="A179" s="17"/>
      <c r="B179" s="17"/>
      <c r="C179" s="17"/>
      <c r="D179" s="17"/>
      <c r="E179" s="17"/>
    </row>
    <row r="180" spans="1:5">
      <c r="A180" s="17"/>
      <c r="B180" s="17"/>
      <c r="C180" s="17"/>
      <c r="D180" s="17"/>
      <c r="E180" s="17"/>
    </row>
    <row r="181" spans="1:5">
      <c r="A181" s="17"/>
      <c r="B181" s="17"/>
      <c r="C181" s="17"/>
      <c r="D181" s="17"/>
      <c r="E181" s="17"/>
    </row>
    <row r="182" spans="1:5">
      <c r="A182" s="17"/>
      <c r="B182" s="17"/>
      <c r="C182" s="17"/>
      <c r="D182" s="17"/>
      <c r="E182" s="17"/>
    </row>
    <row r="183" spans="1:5">
      <c r="A183" s="17"/>
      <c r="B183" s="17"/>
      <c r="C183" s="17"/>
      <c r="D183" s="17"/>
      <c r="E183" s="17"/>
    </row>
    <row r="184" spans="1:5">
      <c r="A184" s="17"/>
      <c r="B184" s="17"/>
      <c r="C184" s="17"/>
      <c r="D184" s="17"/>
      <c r="E184" s="17"/>
    </row>
    <row r="185" spans="1:5">
      <c r="A185" s="17"/>
      <c r="B185" s="17"/>
      <c r="C185" s="17"/>
      <c r="D185" s="17"/>
      <c r="E185" s="17"/>
    </row>
    <row r="186" spans="1:5">
      <c r="A186" s="17"/>
      <c r="B186" s="17"/>
      <c r="C186" s="17"/>
      <c r="D186" s="17"/>
      <c r="E186" s="17"/>
    </row>
    <row r="187" spans="1:5">
      <c r="A187" s="17"/>
      <c r="B187" s="17"/>
      <c r="C187" s="17"/>
      <c r="D187" s="17"/>
      <c r="E187" s="17"/>
    </row>
    <row r="188" spans="1:5">
      <c r="A188" s="17"/>
      <c r="B188" s="17"/>
      <c r="C188" s="17"/>
      <c r="D188" s="17"/>
      <c r="E188" s="17"/>
    </row>
    <row r="189" spans="1:5">
      <c r="A189" s="17"/>
      <c r="B189" s="17"/>
      <c r="C189" s="17"/>
      <c r="D189" s="17"/>
      <c r="E189" s="17"/>
    </row>
    <row r="190" spans="1:5">
      <c r="A190" s="17"/>
      <c r="B190" s="17"/>
      <c r="C190" s="17"/>
      <c r="D190" s="17"/>
      <c r="E190" s="17"/>
    </row>
    <row r="191" spans="1:5">
      <c r="A191" s="17"/>
      <c r="B191" s="17"/>
      <c r="C191" s="17"/>
      <c r="D191" s="17"/>
      <c r="E191" s="17"/>
    </row>
    <row r="192" spans="1:5">
      <c r="A192" s="17"/>
      <c r="B192" s="17"/>
      <c r="C192" s="17"/>
      <c r="D192" s="17"/>
      <c r="E192" s="17"/>
    </row>
    <row r="193" spans="1:5">
      <c r="A193" s="17"/>
      <c r="B193" s="17"/>
      <c r="C193" s="17"/>
      <c r="D193" s="17"/>
      <c r="E193" s="17"/>
    </row>
    <row r="194" spans="1:5">
      <c r="A194" s="17"/>
      <c r="B194" s="17"/>
      <c r="C194" s="17"/>
      <c r="D194" s="17"/>
      <c r="E194" s="17"/>
    </row>
    <row r="195" spans="1:5">
      <c r="A195" s="17"/>
      <c r="B195" s="17"/>
      <c r="C195" s="17"/>
      <c r="D195" s="17"/>
      <c r="E195" s="17"/>
    </row>
    <row r="196" spans="1:5">
      <c r="A196" s="17"/>
      <c r="B196" s="17"/>
      <c r="C196" s="17"/>
      <c r="D196" s="17"/>
      <c r="E196" s="17"/>
    </row>
    <row r="197" spans="1:5">
      <c r="A197" s="17"/>
      <c r="B197" s="17"/>
      <c r="C197" s="17"/>
      <c r="D197" s="17"/>
      <c r="E197" s="17"/>
    </row>
    <row r="198" spans="1:5">
      <c r="A198" s="17"/>
      <c r="B198" s="17"/>
      <c r="C198" s="17"/>
      <c r="D198" s="17"/>
      <c r="E198" s="17"/>
    </row>
    <row r="199" spans="1:5">
      <c r="A199" s="17"/>
      <c r="B199" s="17"/>
      <c r="C199" s="17"/>
      <c r="D199" s="17"/>
      <c r="E199" s="17"/>
    </row>
    <row r="200" spans="1:5">
      <c r="A200" s="17"/>
      <c r="B200" s="17"/>
      <c r="C200" s="17"/>
      <c r="D200" s="17"/>
      <c r="E200" s="17"/>
    </row>
    <row r="201" spans="1:5">
      <c r="A201" s="17"/>
      <c r="B201" s="17"/>
      <c r="C201" s="17"/>
      <c r="D201" s="17"/>
      <c r="E201" s="17"/>
    </row>
    <row r="202" spans="1:5">
      <c r="A202" s="17"/>
      <c r="B202" s="17"/>
      <c r="C202" s="17"/>
      <c r="D202" s="17"/>
      <c r="E202" s="17"/>
    </row>
    <row r="203" spans="1:5">
      <c r="A203" s="17"/>
      <c r="B203" s="17"/>
      <c r="C203" s="17"/>
      <c r="D203" s="17"/>
      <c r="E203" s="17"/>
    </row>
    <row r="204" spans="1:5">
      <c r="A204" s="17"/>
      <c r="B204" s="17"/>
      <c r="C204" s="17"/>
      <c r="D204" s="17"/>
      <c r="E204" s="17"/>
    </row>
    <row r="205" spans="1:5">
      <c r="A205" s="17"/>
      <c r="B205" s="17"/>
      <c r="C205" s="17"/>
      <c r="D205" s="17"/>
      <c r="E205" s="17"/>
    </row>
    <row r="206" spans="1:5">
      <c r="A206" s="17"/>
      <c r="B206" s="17"/>
      <c r="C206" s="17"/>
      <c r="D206" s="17"/>
      <c r="E206" s="17"/>
    </row>
    <row r="207" spans="1:5">
      <c r="A207" s="17"/>
      <c r="B207" s="17"/>
      <c r="C207" s="17"/>
      <c r="D207" s="17"/>
      <c r="E207" s="17"/>
    </row>
    <row r="208" spans="1:5">
      <c r="A208" s="17"/>
      <c r="B208" s="17"/>
      <c r="C208" s="17"/>
      <c r="D208" s="17"/>
      <c r="E208" s="17"/>
    </row>
    <row r="209" spans="1:5">
      <c r="A209" s="17"/>
      <c r="B209" s="17"/>
      <c r="C209" s="17"/>
      <c r="D209" s="17"/>
      <c r="E209" s="17"/>
    </row>
    <row r="210" spans="1:5">
      <c r="A210" s="17"/>
      <c r="B210" s="17"/>
      <c r="C210" s="17"/>
      <c r="D210" s="17"/>
      <c r="E210" s="17"/>
    </row>
    <row r="211" spans="1:5">
      <c r="A211" s="17"/>
      <c r="B211" s="17"/>
      <c r="C211" s="17"/>
      <c r="D211" s="17"/>
      <c r="E211" s="17"/>
    </row>
    <row r="212" spans="1:5">
      <c r="A212" s="17"/>
      <c r="B212" s="17"/>
      <c r="C212" s="17"/>
      <c r="D212" s="17"/>
      <c r="E212" s="17"/>
    </row>
    <row r="213" spans="1:5">
      <c r="A213" s="17"/>
      <c r="B213" s="17"/>
      <c r="C213" s="17"/>
      <c r="D213" s="17"/>
      <c r="E213" s="17"/>
    </row>
    <row r="214" spans="1:5">
      <c r="A214" s="17"/>
      <c r="B214" s="17"/>
      <c r="C214" s="17"/>
      <c r="D214" s="17"/>
      <c r="E214" s="17"/>
    </row>
    <row r="215" spans="1:5">
      <c r="A215" s="17"/>
      <c r="B215" s="17"/>
      <c r="C215" s="17"/>
      <c r="D215" s="17"/>
      <c r="E215" s="17"/>
    </row>
    <row r="216" spans="1:5">
      <c r="A216" s="17"/>
      <c r="B216" s="17"/>
      <c r="C216" s="17"/>
      <c r="D216" s="17"/>
      <c r="E216" s="17"/>
    </row>
    <row r="217" spans="1:5">
      <c r="A217" s="17"/>
      <c r="B217" s="17"/>
      <c r="C217" s="17"/>
      <c r="D217" s="17"/>
      <c r="E217" s="17"/>
    </row>
  </sheetData>
  <mergeCells count="8">
    <mergeCell ref="B7:G7"/>
    <mergeCell ref="A8:E8"/>
    <mergeCell ref="B4:G4"/>
    <mergeCell ref="B1:G1"/>
    <mergeCell ref="B2:G2"/>
    <mergeCell ref="B3:G3"/>
    <mergeCell ref="B5:G5"/>
    <mergeCell ref="B6:G6"/>
  </mergeCells>
  <printOptions horizontalCentered="1"/>
  <pageMargins left="0" right="0" top="0.35433070866141736" bottom="0.15748031496062992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2017-10-23T05:32:32Z</cp:lastPrinted>
  <dcterms:created xsi:type="dcterms:W3CDTF">2015-02-11T06:36:02Z</dcterms:created>
  <dcterms:modified xsi:type="dcterms:W3CDTF">2017-10-31T11:52:17Z</dcterms:modified>
</cp:coreProperties>
</file>