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850" yWindow="-45" windowWidth="17010" windowHeight="11640" activeTab="2"/>
  </bookViews>
  <sheets>
    <sheet name="перечень МКД 2015-2016" sheetId="5" r:id="rId1"/>
    <sheet name="виды ремонта 2015-2016" sheetId="6" r:id="rId2"/>
    <sheet name="показатели" sheetId="4" r:id="rId3"/>
    <sheet name="Лист3" sheetId="3" r:id="rId4"/>
  </sheets>
  <definedNames>
    <definedName name="_xlnm._FilterDatabase" localSheetId="1" hidden="1">'виды ремонта 2015-2016'!$A$6:$AT$6</definedName>
    <definedName name="_xlnm._FilterDatabase" localSheetId="0" hidden="1">'перечень МКД 2015-2016'!$A$7:$AA$7</definedName>
    <definedName name="_xlnm._FilterDatabase" localSheetId="2" hidden="1">показатели!$A$6:$O$6</definedName>
    <definedName name="_xlnm.Print_Titles" localSheetId="2">показатели!$3:$6</definedName>
    <definedName name="_xlnm.Print_Area" localSheetId="1">'виды ремонта 2015-2016'!$A$1:$AR$21</definedName>
    <definedName name="_xlnm.Print_Area" localSheetId="0">'перечень МКД 2015-2016'!$A$1:$Y$21</definedName>
    <definedName name="Перечень" localSheetId="2">#REF!</definedName>
    <definedName name="Перечень">#REF!</definedName>
    <definedName name="Перечень2" localSheetId="2">#REF!</definedName>
    <definedName name="Перечень2">#REF!</definedName>
    <definedName name="Перечень3" localSheetId="2">#REF!</definedName>
    <definedName name="Перечень3">#REF!</definedName>
  </definedNames>
  <calcPr calcId="145621" refMode="R1C1"/>
</workbook>
</file>

<file path=xl/calcChain.xml><?xml version="1.0" encoding="utf-8"?>
<calcChain xmlns="http://schemas.openxmlformats.org/spreadsheetml/2006/main">
  <c r="I19" i="6" l="1"/>
  <c r="W20" i="5"/>
  <c r="V20" i="5"/>
  <c r="U20" i="5"/>
  <c r="T20" i="5"/>
  <c r="S20" i="5"/>
  <c r="R20" i="5"/>
  <c r="Q20" i="5"/>
  <c r="P20" i="5"/>
  <c r="O20" i="5"/>
  <c r="N20" i="5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U19" i="6"/>
  <c r="T19" i="6"/>
  <c r="S19" i="6"/>
  <c r="Q19" i="6"/>
  <c r="P19" i="6"/>
  <c r="O19" i="6"/>
  <c r="N19" i="6"/>
  <c r="M19" i="6"/>
  <c r="L19" i="6"/>
  <c r="K19" i="6"/>
  <c r="J19" i="6"/>
  <c r="E9" i="4" l="1"/>
  <c r="F9" i="4"/>
  <c r="G9" i="4"/>
  <c r="J9" i="4"/>
  <c r="K9" i="4"/>
  <c r="L9" i="4"/>
</calcChain>
</file>

<file path=xl/sharedStrings.xml><?xml version="1.0" encoding="utf-8"?>
<sst xmlns="http://schemas.openxmlformats.org/spreadsheetml/2006/main" count="282" uniqueCount="93">
  <si>
    <t>Перечень многоквартирных домов, которые подлежат капитальному ремонту</t>
  </si>
  <si>
    <t>№ п/п</t>
  </si>
  <si>
    <t>Адрес МКД *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</si>
  <si>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</si>
  <si>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</si>
  <si>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</si>
  <si>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</si>
  <si>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</si>
  <si>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</si>
  <si>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</si>
  <si>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</si>
  <si>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</si>
  <si>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</si>
  <si>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</si>
  <si>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тип муниципального образования</t>
  </si>
  <si>
    <t>наименование муниципального образования</t>
  </si>
  <si>
    <t>улица (тип)</t>
  </si>
  <si>
    <t>наименование улицы</t>
  </si>
  <si>
    <t>дом</t>
  </si>
  <si>
    <t>корпус</t>
  </si>
  <si>
    <t>литера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</si>
  <si>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</si>
  <si>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</si>
  <si>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</si>
  <si>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</si>
  <si>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</si>
  <si>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 содействия реформированию жилищно-коммунального хозяйства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</si>
  <si>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</si>
  <si>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</si>
  <si>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</si>
  <si>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</si>
  <si>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</si>
  <si>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</si>
  <si>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</si>
  <si>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</si>
  <si>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</si>
  <si>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</si>
  <si>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</si>
  <si>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</si>
  <si>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</si>
  <si>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</si>
  <si>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отмостки</t>
  </si>
  <si>
    <t>Ремонт фундамента</t>
  </si>
  <si>
    <t>Утепление  фасадов</t>
  </si>
  <si>
    <t>Переустройство невентилируемой крыши на вентилируемую крышу</t>
  </si>
  <si>
    <t xml:space="preserve"> Устройство выходов на кровлю</t>
  </si>
  <si>
    <t>Установка коллективных (общедомовых) приборов учета и узлов управления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</si>
  <si>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</si>
  <si>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</si>
  <si>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</si>
  <si>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</si>
  <si>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</si>
  <si>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</si>
  <si>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</si>
  <si>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система электро-
снабжения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</si>
  <si>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</si>
  <si>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</si>
  <si>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</si>
  <si>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</si>
  <si>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</si>
  <si>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ед.</t>
  </si>
  <si>
    <t>кв.м.</t>
  </si>
  <si>
    <t>куб.м.</t>
  </si>
  <si>
    <t>Наименование муниципального образования</t>
  </si>
  <si>
    <t>Общая площадь МКД *, всего</t>
  </si>
  <si>
    <t>Количество МКД</t>
  </si>
  <si>
    <t>I квартал</t>
  </si>
  <si>
    <t>II квартал</t>
  </si>
  <si>
    <t>III квартал</t>
  </si>
  <si>
    <t>IV квартал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</si>
  <si>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
многоквартирных домов, а также стоимости таких услуг и (или) работ</t>
  </si>
  <si>
    <t>город</t>
  </si>
  <si>
    <t>Людиново</t>
  </si>
  <si>
    <t>улица</t>
  </si>
  <si>
    <t>3 Интернационала</t>
  </si>
  <si>
    <t>шлакоблок</t>
  </si>
  <si>
    <t>Х</t>
  </si>
  <si>
    <t>* - многоквартирный дом</t>
  </si>
  <si>
    <t>Итого по МР "Город Людиново и Людиновский район"</t>
  </si>
  <si>
    <t>Планируемые показатели выполнения краткосрочного плана на 2015-2016 годы</t>
  </si>
  <si>
    <t>12.2016</t>
  </si>
  <si>
    <t>Герцена</t>
  </si>
  <si>
    <t>Мира</t>
  </si>
  <si>
    <t>Железнодорожная</t>
  </si>
  <si>
    <t>Щербакова</t>
  </si>
  <si>
    <t>А</t>
  </si>
  <si>
    <t>Дзержинского</t>
  </si>
  <si>
    <t>кирпич</t>
  </si>
  <si>
    <t>панели</t>
  </si>
  <si>
    <t>С. Щедрина</t>
  </si>
  <si>
    <t>Приложение № 1
к постановлению администрации муниципального образования
от 28.12.2016г.  № 1999</t>
  </si>
  <si>
    <t>Приложение № 2
к постановлению администрации муниципального образования
от 28.12.2016г. № 1999</t>
  </si>
  <si>
    <t xml:space="preserve">
Приложение № 3
к постановлению администрации муниципального образования
от 28.12.2016г. № 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</si>
</sst>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1">
    <xf numFmtId="0" fontId="0" fillId="0" borderId="0"/>
    <xf numFmtId="0" fontId="3" fillId="0" borderId="0"/>
    <xf numFmtId="0" fontId="7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3" fillId="0" borderId="0" xfId="1"/>
    <xf numFmtId="0" fontId="9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23" applyFont="1" applyFill="1" applyBorder="1" applyAlignment="1">
      <alignment horizontal="left" vertical="center"/>
    </xf>
    <xf numFmtId="0" fontId="6" fillId="0" borderId="3" xfId="23" applyFont="1" applyFill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2" fontId="8" fillId="0" borderId="3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4" fontId="8" fillId="0" borderId="3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left" vertical="center" wrapText="1"/>
    </xf>
    <xf numFmtId="2" fontId="6" fillId="0" borderId="3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4" fontId="9" fillId="0" borderId="3" xfId="1" applyNumberFormat="1" applyFont="1" applyBorder="1" applyAlignment="1">
      <alignment horizontal="right" vertical="center"/>
    </xf>
    <xf numFmtId="0" fontId="16" fillId="0" borderId="3" xfId="1" applyFont="1" applyBorder="1" applyAlignment="1">
      <alignment vertical="center"/>
    </xf>
    <xf numFmtId="3" fontId="8" fillId="0" borderId="3" xfId="1" applyNumberFormat="1" applyFont="1" applyBorder="1" applyAlignment="1">
      <alignment horizontal="right" vertical="center"/>
    </xf>
    <xf numFmtId="0" fontId="19" fillId="0" borderId="3" xfId="23" applyFont="1" applyFill="1" applyBorder="1" applyAlignment="1">
      <alignment horizontal="center" vertical="center" textRotation="90" wrapText="1"/>
    </xf>
    <xf numFmtId="4" fontId="20" fillId="0" borderId="10" xfId="2" applyNumberFormat="1" applyFont="1" applyFill="1" applyBorder="1" applyAlignment="1">
      <alignment horizontal="right" vertical="center"/>
    </xf>
    <xf numFmtId="0" fontId="17" fillId="0" borderId="0" xfId="23" applyFont="1" applyFill="1"/>
    <xf numFmtId="0" fontId="17" fillId="0" borderId="0" xfId="24" applyFont="1" applyFill="1"/>
    <xf numFmtId="4" fontId="8" fillId="0" borderId="3" xfId="1" applyNumberFormat="1" applyFont="1" applyFill="1" applyBorder="1" applyAlignment="1">
      <alignment horizontal="right" vertical="center"/>
    </xf>
    <xf numFmtId="3" fontId="8" fillId="0" borderId="3" xfId="1" applyNumberFormat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3" fontId="9" fillId="0" borderId="3" xfId="1" applyNumberFormat="1" applyFont="1" applyFill="1" applyBorder="1" applyAlignment="1">
      <alignment horizontal="right" vertical="center"/>
    </xf>
    <xf numFmtId="4" fontId="9" fillId="0" borderId="3" xfId="1" applyNumberFormat="1" applyFont="1" applyFill="1" applyBorder="1" applyAlignment="1">
      <alignment horizontal="right" vertical="center"/>
    </xf>
    <xf numFmtId="0" fontId="6" fillId="0" borderId="3" xfId="23" applyFont="1" applyFill="1" applyBorder="1" applyAlignment="1">
      <alignment horizontal="center" vertical="center" wrapText="1"/>
    </xf>
    <xf numFmtId="0" fontId="1" fillId="0" borderId="0" xfId="23" applyFill="1" applyAlignment="1">
      <alignment horizontal="left"/>
    </xf>
    <xf numFmtId="0" fontId="1" fillId="0" borderId="0" xfId="23" applyFill="1"/>
    <xf numFmtId="0" fontId="1" fillId="0" borderId="0" xfId="23" applyFill="1" applyAlignment="1">
      <alignment horizontal="center" vertical="center"/>
    </xf>
    <xf numFmtId="4" fontId="1" fillId="0" borderId="0" xfId="23" applyNumberFormat="1" applyFill="1"/>
    <xf numFmtId="0" fontId="6" fillId="0" borderId="3" xfId="3" applyFont="1" applyFill="1" applyBorder="1" applyAlignment="1">
      <alignment horizontal="left" vertical="center"/>
    </xf>
    <xf numFmtId="0" fontId="21" fillId="0" borderId="3" xfId="3" applyFont="1" applyFill="1" applyBorder="1" applyAlignment="1">
      <alignment horizontal="left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2" fillId="0" borderId="3" xfId="3" applyNumberFormat="1" applyFont="1" applyFill="1" applyBorder="1" applyAlignment="1">
      <alignment horizontal="left" wrapText="1"/>
    </xf>
    <xf numFmtId="1" fontId="21" fillId="0" borderId="3" xfId="2" applyNumberFormat="1" applyFont="1" applyFill="1" applyBorder="1" applyAlignment="1">
      <alignment horizontal="right"/>
    </xf>
    <xf numFmtId="4" fontId="21" fillId="0" borderId="3" xfId="2" applyNumberFormat="1" applyFont="1" applyFill="1" applyBorder="1" applyAlignment="1">
      <alignment horizontal="right"/>
    </xf>
    <xf numFmtId="3" fontId="21" fillId="0" borderId="3" xfId="2" applyNumberFormat="1" applyFont="1" applyFill="1" applyBorder="1" applyAlignment="1">
      <alignment horizontal="right"/>
    </xf>
    <xf numFmtId="4" fontId="21" fillId="0" borderId="3" xfId="2" applyNumberFormat="1" applyFont="1" applyFill="1" applyBorder="1" applyAlignment="1">
      <alignment horizontal="right" vertical="center"/>
    </xf>
    <xf numFmtId="14" fontId="21" fillId="0" borderId="3" xfId="2" quotePrefix="1" applyNumberFormat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left" vertical="center"/>
    </xf>
    <xf numFmtId="0" fontId="20" fillId="0" borderId="3" xfId="3" applyFont="1" applyFill="1" applyBorder="1" applyAlignment="1">
      <alignment horizontal="left" vertical="center"/>
    </xf>
    <xf numFmtId="0" fontId="20" fillId="0" borderId="3" xfId="3" applyFont="1" applyFill="1" applyBorder="1" applyAlignment="1">
      <alignment horizontal="center" vertical="center"/>
    </xf>
    <xf numFmtId="0" fontId="20" fillId="0" borderId="3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1" fontId="23" fillId="0" borderId="3" xfId="2" applyNumberFormat="1" applyFont="1" applyFill="1" applyBorder="1" applyAlignment="1">
      <alignment horizontal="center" vertical="center"/>
    </xf>
    <xf numFmtId="4" fontId="23" fillId="0" borderId="3" xfId="2" applyNumberFormat="1" applyFont="1" applyFill="1" applyBorder="1" applyAlignment="1">
      <alignment horizontal="right"/>
    </xf>
    <xf numFmtId="4" fontId="23" fillId="0" borderId="3" xfId="2" applyNumberFormat="1" applyFont="1" applyFill="1" applyBorder="1" applyAlignment="1">
      <alignment horizontal="right" vertical="center"/>
    </xf>
    <xf numFmtId="14" fontId="23" fillId="0" borderId="3" xfId="2" quotePrefix="1" applyNumberFormat="1" applyFont="1" applyFill="1" applyBorder="1" applyAlignment="1">
      <alignment horizontal="center" vertical="center"/>
    </xf>
    <xf numFmtId="0" fontId="15" fillId="0" borderId="0" xfId="23" applyFont="1" applyFill="1"/>
    <xf numFmtId="0" fontId="15" fillId="0" borderId="0" xfId="23" applyFont="1" applyFill="1" applyAlignment="1">
      <alignment horizontal="center" vertical="center"/>
    </xf>
    <xf numFmtId="0" fontId="1" fillId="0" borderId="0" xfId="24" applyFont="1" applyFill="1" applyAlignment="1">
      <alignment horizontal="left"/>
    </xf>
    <xf numFmtId="0" fontId="1" fillId="0" borderId="0" xfId="24" applyFont="1" applyFill="1" applyAlignment="1">
      <alignment horizontal="center" vertical="center"/>
    </xf>
    <xf numFmtId="0" fontId="1" fillId="0" borderId="0" xfId="24" applyFont="1" applyFill="1"/>
    <xf numFmtId="0" fontId="6" fillId="0" borderId="3" xfId="24" applyFont="1" applyFill="1" applyBorder="1" applyAlignment="1">
      <alignment horizontal="center" vertical="center" textRotation="90" wrapText="1"/>
    </xf>
    <xf numFmtId="0" fontId="6" fillId="0" borderId="3" xfId="24" applyFont="1" applyFill="1" applyBorder="1" applyAlignment="1">
      <alignment horizontal="center" vertical="center" wrapText="1"/>
    </xf>
    <xf numFmtId="0" fontId="6" fillId="0" borderId="3" xfId="24" applyFont="1" applyFill="1" applyBorder="1" applyAlignment="1">
      <alignment horizontal="center" vertical="center"/>
    </xf>
    <xf numFmtId="4" fontId="20" fillId="0" borderId="12" xfId="2" applyNumberFormat="1" applyFont="1" applyFill="1" applyBorder="1" applyAlignment="1">
      <alignment horizontal="right" vertical="center"/>
    </xf>
    <xf numFmtId="3" fontId="20" fillId="0" borderId="10" xfId="2" applyNumberFormat="1" applyFont="1" applyFill="1" applyBorder="1" applyAlignment="1">
      <alignment horizontal="right" vertical="center"/>
    </xf>
    <xf numFmtId="4" fontId="20" fillId="0" borderId="3" xfId="2" applyNumberFormat="1" applyFont="1" applyFill="1" applyBorder="1" applyAlignment="1">
      <alignment horizontal="right" vertical="center"/>
    </xf>
    <xf numFmtId="4" fontId="20" fillId="0" borderId="3" xfId="3" applyNumberFormat="1" applyFont="1" applyFill="1" applyBorder="1" applyAlignment="1">
      <alignment horizontal="right" vertical="center"/>
    </xf>
    <xf numFmtId="0" fontId="20" fillId="0" borderId="2" xfId="3" applyFont="1" applyFill="1" applyBorder="1" applyAlignment="1">
      <alignment horizontal="left" vertical="center"/>
    </xf>
    <xf numFmtId="0" fontId="20" fillId="0" borderId="2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 wrapText="1"/>
    </xf>
    <xf numFmtId="4" fontId="20" fillId="0" borderId="13" xfId="2" applyNumberFormat="1" applyFont="1" applyFill="1" applyBorder="1" applyAlignment="1">
      <alignment horizontal="right" vertical="center"/>
    </xf>
    <xf numFmtId="4" fontId="20" fillId="0" borderId="14" xfId="2" applyNumberFormat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4" fontId="20" fillId="0" borderId="2" xfId="2" applyNumberFormat="1" applyFont="1" applyFill="1" applyBorder="1" applyAlignment="1">
      <alignment horizontal="right" vertical="center"/>
    </xf>
    <xf numFmtId="4" fontId="20" fillId="0" borderId="2" xfId="3" applyNumberFormat="1" applyFont="1" applyFill="1" applyBorder="1" applyAlignment="1">
      <alignment horizontal="right" vertical="center"/>
    </xf>
    <xf numFmtId="3" fontId="20" fillId="0" borderId="3" xfId="2" applyNumberFormat="1" applyFont="1" applyFill="1" applyBorder="1" applyAlignment="1">
      <alignment horizontal="right" vertical="center"/>
    </xf>
    <xf numFmtId="0" fontId="20" fillId="0" borderId="3" xfId="2" applyFont="1" applyFill="1" applyBorder="1" applyAlignment="1">
      <alignment horizontal="left" vertical="center"/>
    </xf>
    <xf numFmtId="0" fontId="20" fillId="0" borderId="3" xfId="2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right" vertical="center"/>
    </xf>
    <xf numFmtId="0" fontId="20" fillId="0" borderId="8" xfId="3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 wrapText="1"/>
    </xf>
    <xf numFmtId="4" fontId="20" fillId="0" borderId="15" xfId="2" applyNumberFormat="1" applyFont="1" applyFill="1" applyBorder="1" applyAlignment="1">
      <alignment horizontal="right" vertical="center"/>
    </xf>
    <xf numFmtId="4" fontId="20" fillId="0" borderId="11" xfId="2" applyNumberFormat="1" applyFont="1" applyFill="1" applyBorder="1" applyAlignment="1">
      <alignment horizontal="right" vertical="center"/>
    </xf>
    <xf numFmtId="3" fontId="20" fillId="0" borderId="11" xfId="2" applyNumberFormat="1" applyFont="1" applyFill="1" applyBorder="1" applyAlignment="1">
      <alignment horizontal="right" vertical="center"/>
    </xf>
    <xf numFmtId="4" fontId="20" fillId="0" borderId="8" xfId="2" applyNumberFormat="1" applyFont="1" applyFill="1" applyBorder="1" applyAlignment="1">
      <alignment horizontal="right" vertical="center"/>
    </xf>
    <xf numFmtId="4" fontId="20" fillId="0" borderId="8" xfId="3" applyNumberFormat="1" applyFont="1" applyFill="1" applyBorder="1" applyAlignment="1">
      <alignment horizontal="right" vertical="center"/>
    </xf>
    <xf numFmtId="4" fontId="13" fillId="0" borderId="3" xfId="0" applyNumberFormat="1" applyFont="1" applyFill="1" applyBorder="1" applyAlignment="1">
      <alignment horizontal="right" vertical="center"/>
    </xf>
    <xf numFmtId="0" fontId="18" fillId="0" borderId="0" xfId="24" applyFont="1" applyFill="1"/>
    <xf numFmtId="0" fontId="15" fillId="0" borderId="0" xfId="24" applyFont="1" applyFill="1"/>
    <xf numFmtId="3" fontId="23" fillId="0" borderId="3" xfId="2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left"/>
    </xf>
    <xf numFmtId="0" fontId="6" fillId="0" borderId="3" xfId="23" applyFont="1" applyFill="1" applyBorder="1" applyAlignment="1">
      <alignment horizontal="center" vertical="center" textRotation="90"/>
    </xf>
    <xf numFmtId="0" fontId="6" fillId="0" borderId="3" xfId="23" applyFont="1" applyFill="1" applyBorder="1" applyAlignment="1">
      <alignment horizontal="center" vertical="center" textRotation="90" wrapText="1"/>
    </xf>
    <xf numFmtId="0" fontId="19" fillId="0" borderId="3" xfId="23" applyFont="1" applyFill="1" applyBorder="1" applyAlignment="1">
      <alignment horizontal="center" vertical="center" wrapText="1"/>
    </xf>
    <xf numFmtId="0" fontId="6" fillId="0" borderId="3" xfId="23" applyFont="1" applyFill="1" applyBorder="1" applyAlignment="1">
      <alignment horizontal="center" vertical="center" wrapText="1"/>
    </xf>
    <xf numFmtId="0" fontId="4" fillId="0" borderId="0" xfId="23" applyFont="1" applyFill="1" applyAlignment="1">
      <alignment horizontal="right" vertical="center" wrapText="1"/>
    </xf>
    <xf numFmtId="0" fontId="5" fillId="0" borderId="1" xfId="23" applyFont="1" applyFill="1" applyBorder="1" applyAlignment="1">
      <alignment horizontal="center" vertical="top" wrapText="1"/>
    </xf>
    <xf numFmtId="0" fontId="6" fillId="0" borderId="3" xfId="23" applyFont="1" applyFill="1" applyBorder="1" applyAlignment="1">
      <alignment horizontal="left" vertical="center" wrapText="1"/>
    </xf>
    <xf numFmtId="0" fontId="19" fillId="0" borderId="3" xfId="23" applyFont="1" applyFill="1" applyBorder="1" applyAlignment="1">
      <alignment horizontal="center" vertical="center"/>
    </xf>
    <xf numFmtId="0" fontId="6" fillId="0" borderId="3" xfId="24" applyFont="1" applyFill="1" applyBorder="1" applyAlignment="1">
      <alignment horizontal="center" vertical="center" textRotation="90" wrapText="1"/>
    </xf>
    <xf numFmtId="0" fontId="6" fillId="0" borderId="2" xfId="24" applyFont="1" applyFill="1" applyBorder="1" applyAlignment="1">
      <alignment horizontal="center" vertical="center" textRotation="90" wrapText="1"/>
    </xf>
    <xf numFmtId="0" fontId="6" fillId="0" borderId="8" xfId="24" applyFont="1" applyFill="1" applyBorder="1" applyAlignment="1">
      <alignment horizontal="center" vertical="center" textRotation="90" wrapText="1"/>
    </xf>
    <xf numFmtId="0" fontId="6" fillId="0" borderId="4" xfId="24" applyFont="1" applyFill="1" applyBorder="1" applyAlignment="1">
      <alignment horizontal="center" vertical="center" wrapText="1"/>
    </xf>
    <xf numFmtId="0" fontId="6" fillId="0" borderId="6" xfId="24" applyFont="1" applyFill="1" applyBorder="1" applyAlignment="1">
      <alignment horizontal="center" vertical="center" wrapText="1"/>
    </xf>
    <xf numFmtId="0" fontId="6" fillId="0" borderId="5" xfId="24" applyFont="1" applyFill="1" applyBorder="1" applyAlignment="1">
      <alignment horizontal="center" vertical="center" wrapText="1"/>
    </xf>
    <xf numFmtId="0" fontId="6" fillId="0" borderId="2" xfId="24" applyFont="1" applyFill="1" applyBorder="1" applyAlignment="1">
      <alignment horizontal="center" vertical="center" wrapText="1"/>
    </xf>
    <xf numFmtId="0" fontId="6" fillId="0" borderId="7" xfId="24" applyFont="1" applyFill="1" applyBorder="1" applyAlignment="1">
      <alignment horizontal="center" vertical="center" wrapText="1"/>
    </xf>
    <xf numFmtId="0" fontId="6" fillId="0" borderId="8" xfId="24" applyFont="1" applyFill="1" applyBorder="1" applyAlignment="1">
      <alignment horizontal="center" vertical="center" wrapText="1"/>
    </xf>
    <xf numFmtId="0" fontId="6" fillId="0" borderId="3" xfId="24" applyFont="1" applyFill="1" applyBorder="1" applyAlignment="1">
      <alignment horizontal="center" vertical="center" wrapText="1"/>
    </xf>
    <xf numFmtId="0" fontId="4" fillId="0" borderId="0" xfId="24" applyFont="1" applyFill="1" applyAlignment="1">
      <alignment horizontal="right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left"/>
    </xf>
    <xf numFmtId="0" fontId="6" fillId="0" borderId="0" xfId="1" applyFont="1" applyAlignment="1">
      <alignment horizontal="right" vertical="top" wrapText="1"/>
    </xf>
    <xf numFmtId="0" fontId="5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31">
    <cellStyle name="Excel Built-in Normal" xfId="4"/>
    <cellStyle name="Excel Built-in Normal 2" xfId="2"/>
    <cellStyle name="TableStyleLight1" xfId="5"/>
    <cellStyle name="Обычный" xfId="0" builtinId="0"/>
    <cellStyle name="Обычный 10" xfId="25"/>
    <cellStyle name="Обычный 11" xfId="26"/>
    <cellStyle name="Обычный 2" xfId="1"/>
    <cellStyle name="Обычный 2 2" xfId="6"/>
    <cellStyle name="Обычный 2 3" xfId="3"/>
    <cellStyle name="Обычный 2 4" xfId="22"/>
    <cellStyle name="Обычный 2 4 2" xfId="24"/>
    <cellStyle name="Обычный 2 5" xfId="23"/>
    <cellStyle name="Обычный 3" xfId="7"/>
    <cellStyle name="Обычный 3 2" xfId="8"/>
    <cellStyle name="Обычный 3 3" xfId="9"/>
    <cellStyle name="Обычный 3 4" xfId="27"/>
    <cellStyle name="Обычный 4" xfId="10"/>
    <cellStyle name="Обычный 4 2" xfId="11"/>
    <cellStyle name="Обычный 4 3" xfId="12"/>
    <cellStyle name="Обычный 4 4" xfId="28"/>
    <cellStyle name="Обычный 5" xfId="13"/>
    <cellStyle name="Обычный 6" xfId="14"/>
    <cellStyle name="Обычный 6 2" xfId="15"/>
    <cellStyle name="Обычный 6 3" xfId="16"/>
    <cellStyle name="Обычный 6 4" xfId="29"/>
    <cellStyle name="Обычный 7" xfId="17"/>
    <cellStyle name="Обычный 7 2" xfId="18"/>
    <cellStyle name="Обычный 7 3" xfId="19"/>
    <cellStyle name="Обычный 7 4" xfId="30"/>
    <cellStyle name="Обычный 8" xfId="20"/>
    <cellStyle name="Обычный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Z21"/>
  <sheetViews>
    <sheetView view="pageBreakPreview" zoomScale="70" zoomScaleNormal="40" zoomScaleSheetLayoutView="70" workbookViewId="0">
      <pane xSplit="8" ySplit="7" topLeftCell="L8" activePane="bottomRight" state="frozen"/>
      <selection activeCell="E11" sqref="E11"/>
      <selection pane="topRight" activeCell="E11" sqref="E11"/>
      <selection pane="bottomLeft" activeCell="E11" sqref="E11"/>
      <selection pane="bottomRight" activeCell="A2" sqref="A2:Y2"/>
    </sheetView>
  </sheetViews>
  <sheetFormatPr defaultRowHeight="15" x14ac:dyDescent="0.25"/>
  <cols>
    <col min="1" max="1" width="5" style="29" customWidth="1"/>
    <col min="2" max="2" width="9.42578125" style="30" customWidth="1"/>
    <col min="3" max="3" width="16.42578125" style="30" customWidth="1"/>
    <col min="4" max="4" width="14.140625" style="30" customWidth="1"/>
    <col min="5" max="5" width="18.85546875" style="30" customWidth="1"/>
    <col min="6" max="8" width="6.42578125" style="31" customWidth="1"/>
    <col min="9" max="10" width="7.28515625" style="30" customWidth="1"/>
    <col min="11" max="11" width="13" style="30" customWidth="1"/>
    <col min="12" max="13" width="6.28515625" style="31" customWidth="1"/>
    <col min="14" max="14" width="12" style="30" customWidth="1"/>
    <col min="15" max="15" width="12.42578125" style="30" customWidth="1"/>
    <col min="16" max="16" width="12.28515625" style="30" customWidth="1"/>
    <col min="17" max="17" width="10.28515625" style="30" customWidth="1"/>
    <col min="18" max="18" width="15.28515625" style="30" customWidth="1"/>
    <col min="19" max="19" width="14.140625" style="30" customWidth="1"/>
    <col min="20" max="20" width="10" style="30" customWidth="1"/>
    <col min="21" max="21" width="9.85546875" style="30" customWidth="1"/>
    <col min="22" max="22" width="13.5703125" style="30" customWidth="1"/>
    <col min="23" max="23" width="13.140625" style="30" customWidth="1"/>
    <col min="24" max="24" width="11.42578125" style="30" customWidth="1"/>
    <col min="25" max="25" width="13" style="30" customWidth="1"/>
    <col min="26" max="26" width="25.5703125" style="30" bestFit="1" customWidth="1" collapsed="1"/>
    <col min="27" max="27" width="25.5703125" style="30" bestFit="1" customWidth="1"/>
    <col min="28" max="16384" width="9.140625" style="30"/>
  </cols>
  <sheetData>
    <row r="1" spans="1:25" ht="93.75" customHeight="1" x14ac:dyDescent="0.25">
      <c r="N1" s="32"/>
      <c r="O1" s="32"/>
      <c r="P1" s="32"/>
      <c r="Q1" s="32"/>
      <c r="R1" s="32"/>
      <c r="S1" s="32"/>
      <c r="T1" s="32"/>
      <c r="U1" s="93" t="s">
        <v>90</v>
      </c>
      <c r="V1" s="93"/>
      <c r="W1" s="93"/>
      <c r="X1" s="93"/>
      <c r="Y1" s="93"/>
    </row>
    <row r="2" spans="1:25" ht="41.25" customHeight="1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21" customFormat="1" ht="30" customHeight="1" x14ac:dyDescent="0.25">
      <c r="A3" s="95" t="s">
        <v>1</v>
      </c>
      <c r="B3" s="91" t="s">
        <v>2</v>
      </c>
      <c r="C3" s="91"/>
      <c r="D3" s="91"/>
      <c r="E3" s="91"/>
      <c r="F3" s="91"/>
      <c r="G3" s="91"/>
      <c r="H3" s="91"/>
      <c r="I3" s="96" t="s">
        <v>3</v>
      </c>
      <c r="J3" s="96"/>
      <c r="K3" s="89" t="s">
        <v>4</v>
      </c>
      <c r="L3" s="89" t="s">
        <v>5</v>
      </c>
      <c r="M3" s="89" t="s">
        <v>6</v>
      </c>
      <c r="N3" s="90" t="s">
        <v>7</v>
      </c>
      <c r="O3" s="91" t="s">
        <v>8</v>
      </c>
      <c r="P3" s="91"/>
      <c r="Q3" s="90" t="s">
        <v>9</v>
      </c>
      <c r="R3" s="91" t="s">
        <v>10</v>
      </c>
      <c r="S3" s="91"/>
      <c r="T3" s="91"/>
      <c r="U3" s="91"/>
      <c r="V3" s="91"/>
      <c r="W3" s="90" t="s">
        <v>11</v>
      </c>
      <c r="X3" s="90" t="s">
        <v>12</v>
      </c>
      <c r="Y3" s="90" t="s">
        <v>13</v>
      </c>
    </row>
    <row r="4" spans="1:25" ht="15" customHeight="1" x14ac:dyDescent="0.25">
      <c r="A4" s="95"/>
      <c r="B4" s="90" t="s">
        <v>14</v>
      </c>
      <c r="C4" s="90" t="s">
        <v>15</v>
      </c>
      <c r="D4" s="90" t="s">
        <v>16</v>
      </c>
      <c r="E4" s="90" t="s">
        <v>17</v>
      </c>
      <c r="F4" s="90" t="s">
        <v>18</v>
      </c>
      <c r="G4" s="90" t="s">
        <v>19</v>
      </c>
      <c r="H4" s="90" t="s">
        <v>20</v>
      </c>
      <c r="I4" s="90" t="s">
        <v>21</v>
      </c>
      <c r="J4" s="90" t="s">
        <v>22</v>
      </c>
      <c r="K4" s="89"/>
      <c r="L4" s="89"/>
      <c r="M4" s="89"/>
      <c r="N4" s="90"/>
      <c r="O4" s="90" t="s">
        <v>23</v>
      </c>
      <c r="P4" s="90" t="s">
        <v>24</v>
      </c>
      <c r="Q4" s="90"/>
      <c r="R4" s="90" t="s">
        <v>23</v>
      </c>
      <c r="S4" s="92" t="s">
        <v>25</v>
      </c>
      <c r="T4" s="92"/>
      <c r="U4" s="92"/>
      <c r="V4" s="92"/>
      <c r="W4" s="90"/>
      <c r="X4" s="90"/>
      <c r="Y4" s="90"/>
    </row>
    <row r="5" spans="1:25" s="21" customFormat="1" ht="137.25" customHeight="1" x14ac:dyDescent="0.25">
      <c r="A5" s="95"/>
      <c r="B5" s="90"/>
      <c r="C5" s="90"/>
      <c r="D5" s="90"/>
      <c r="E5" s="90"/>
      <c r="F5" s="90"/>
      <c r="G5" s="90"/>
      <c r="H5" s="90"/>
      <c r="I5" s="90"/>
      <c r="J5" s="90"/>
      <c r="K5" s="89"/>
      <c r="L5" s="89"/>
      <c r="M5" s="89"/>
      <c r="N5" s="90"/>
      <c r="O5" s="90"/>
      <c r="P5" s="90"/>
      <c r="Q5" s="90"/>
      <c r="R5" s="90"/>
      <c r="S5" s="19" t="s">
        <v>26</v>
      </c>
      <c r="T5" s="19" t="s">
        <v>27</v>
      </c>
      <c r="U5" s="19" t="s">
        <v>28</v>
      </c>
      <c r="V5" s="19" t="s">
        <v>29</v>
      </c>
      <c r="W5" s="90"/>
      <c r="X5" s="90"/>
      <c r="Y5" s="90"/>
    </row>
    <row r="6" spans="1:25" x14ac:dyDescent="0.25">
      <c r="A6" s="95"/>
      <c r="B6" s="90"/>
      <c r="C6" s="90"/>
      <c r="D6" s="90"/>
      <c r="E6" s="90"/>
      <c r="F6" s="90"/>
      <c r="G6" s="90"/>
      <c r="H6" s="90"/>
      <c r="I6" s="90"/>
      <c r="J6" s="90"/>
      <c r="K6" s="89"/>
      <c r="L6" s="89"/>
      <c r="M6" s="89"/>
      <c r="N6" s="28" t="s">
        <v>30</v>
      </c>
      <c r="O6" s="28" t="s">
        <v>30</v>
      </c>
      <c r="P6" s="28" t="s">
        <v>30</v>
      </c>
      <c r="Q6" s="28" t="s">
        <v>31</v>
      </c>
      <c r="R6" s="28" t="s">
        <v>32</v>
      </c>
      <c r="S6" s="28" t="s">
        <v>32</v>
      </c>
      <c r="T6" s="28" t="s">
        <v>32</v>
      </c>
      <c r="U6" s="28" t="s">
        <v>32</v>
      </c>
      <c r="V6" s="28" t="s">
        <v>32</v>
      </c>
      <c r="W6" s="28" t="s">
        <v>33</v>
      </c>
      <c r="X6" s="28" t="s">
        <v>33</v>
      </c>
      <c r="Y6" s="90"/>
    </row>
    <row r="7" spans="1:25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  <c r="Y7" s="7">
        <v>25</v>
      </c>
    </row>
    <row r="8" spans="1:25" s="21" customFormat="1" ht="15.75" x14ac:dyDescent="0.25">
      <c r="A8" s="33">
        <v>1</v>
      </c>
      <c r="B8" s="34" t="s">
        <v>71</v>
      </c>
      <c r="C8" s="34" t="s">
        <v>72</v>
      </c>
      <c r="D8" s="34" t="s">
        <v>73</v>
      </c>
      <c r="E8" s="34" t="s">
        <v>74</v>
      </c>
      <c r="F8" s="34">
        <v>4</v>
      </c>
      <c r="G8" s="34"/>
      <c r="H8" s="34"/>
      <c r="I8" s="35">
        <v>1928</v>
      </c>
      <c r="J8" s="35"/>
      <c r="K8" s="36" t="s">
        <v>75</v>
      </c>
      <c r="L8" s="37">
        <v>3</v>
      </c>
      <c r="M8" s="37">
        <v>2</v>
      </c>
      <c r="N8" s="38">
        <v>759.3</v>
      </c>
      <c r="O8" s="38">
        <v>541.29999999999995</v>
      </c>
      <c r="P8" s="38">
        <v>416.1</v>
      </c>
      <c r="Q8" s="39">
        <v>31</v>
      </c>
      <c r="R8" s="38">
        <v>3071717</v>
      </c>
      <c r="S8" s="38">
        <v>0</v>
      </c>
      <c r="T8" s="38">
        <v>0</v>
      </c>
      <c r="U8" s="38">
        <v>0</v>
      </c>
      <c r="V8" s="38">
        <v>3071717</v>
      </c>
      <c r="W8" s="40">
        <v>5674.7</v>
      </c>
      <c r="X8" s="40">
        <v>10786</v>
      </c>
      <c r="Y8" s="41" t="s">
        <v>80</v>
      </c>
    </row>
    <row r="9" spans="1:25" s="21" customFormat="1" ht="15.75" x14ac:dyDescent="0.25">
      <c r="A9" s="33">
        <v>2</v>
      </c>
      <c r="B9" s="34" t="s">
        <v>71</v>
      </c>
      <c r="C9" s="34" t="s">
        <v>72</v>
      </c>
      <c r="D9" s="34" t="s">
        <v>73</v>
      </c>
      <c r="E9" s="34" t="s">
        <v>74</v>
      </c>
      <c r="F9" s="34">
        <v>6</v>
      </c>
      <c r="G9" s="34"/>
      <c r="H9" s="34"/>
      <c r="I9" s="35">
        <v>1928</v>
      </c>
      <c r="J9" s="35"/>
      <c r="K9" s="36" t="s">
        <v>75</v>
      </c>
      <c r="L9" s="37">
        <v>3</v>
      </c>
      <c r="M9" s="37">
        <v>2</v>
      </c>
      <c r="N9" s="38">
        <v>895.3</v>
      </c>
      <c r="O9" s="38">
        <v>676.6</v>
      </c>
      <c r="P9" s="38">
        <v>676.6</v>
      </c>
      <c r="Q9" s="39">
        <v>33</v>
      </c>
      <c r="R9" s="38">
        <v>3080327.46</v>
      </c>
      <c r="S9" s="38">
        <v>0</v>
      </c>
      <c r="T9" s="38">
        <v>0</v>
      </c>
      <c r="U9" s="38">
        <v>0</v>
      </c>
      <c r="V9" s="38">
        <v>3080327.46</v>
      </c>
      <c r="W9" s="40">
        <v>4552.66</v>
      </c>
      <c r="X9" s="40">
        <v>10786</v>
      </c>
      <c r="Y9" s="41" t="s">
        <v>80</v>
      </c>
    </row>
    <row r="10" spans="1:25" s="21" customFormat="1" ht="15.75" x14ac:dyDescent="0.25">
      <c r="A10" s="33">
        <v>3</v>
      </c>
      <c r="B10" s="34" t="s">
        <v>71</v>
      </c>
      <c r="C10" s="34" t="s">
        <v>72</v>
      </c>
      <c r="D10" s="34" t="s">
        <v>73</v>
      </c>
      <c r="E10" s="34" t="s">
        <v>81</v>
      </c>
      <c r="F10" s="34">
        <v>7</v>
      </c>
      <c r="G10" s="34"/>
      <c r="H10" s="34"/>
      <c r="I10" s="35">
        <v>1954</v>
      </c>
      <c r="J10" s="35"/>
      <c r="K10" s="36" t="s">
        <v>75</v>
      </c>
      <c r="L10" s="37">
        <v>2</v>
      </c>
      <c r="M10" s="37">
        <v>2</v>
      </c>
      <c r="N10" s="38">
        <v>378.1</v>
      </c>
      <c r="O10" s="38">
        <v>378.1</v>
      </c>
      <c r="P10" s="38">
        <v>378.1</v>
      </c>
      <c r="Q10" s="39">
        <v>11</v>
      </c>
      <c r="R10" s="38">
        <v>1533322.68</v>
      </c>
      <c r="S10" s="38">
        <v>0</v>
      </c>
      <c r="T10" s="38">
        <v>0</v>
      </c>
      <c r="U10" s="38">
        <v>0</v>
      </c>
      <c r="V10" s="38">
        <v>1533322.68</v>
      </c>
      <c r="W10" s="40">
        <v>4055.34</v>
      </c>
      <c r="X10" s="40">
        <v>10786</v>
      </c>
      <c r="Y10" s="41" t="s">
        <v>80</v>
      </c>
    </row>
    <row r="11" spans="1:25" s="21" customFormat="1" ht="15.75" x14ac:dyDescent="0.25">
      <c r="A11" s="33">
        <v>4</v>
      </c>
      <c r="B11" s="34" t="s">
        <v>71</v>
      </c>
      <c r="C11" s="34" t="s">
        <v>72</v>
      </c>
      <c r="D11" s="34" t="s">
        <v>73</v>
      </c>
      <c r="E11" s="34" t="s">
        <v>82</v>
      </c>
      <c r="F11" s="34">
        <v>2</v>
      </c>
      <c r="G11" s="34"/>
      <c r="H11" s="34"/>
      <c r="I11" s="35">
        <v>1992</v>
      </c>
      <c r="J11" s="35"/>
      <c r="K11" s="36" t="s">
        <v>87</v>
      </c>
      <c r="L11" s="37">
        <v>5</v>
      </c>
      <c r="M11" s="37">
        <v>6</v>
      </c>
      <c r="N11" s="38">
        <v>3780.89</v>
      </c>
      <c r="O11" s="38">
        <v>3780.89</v>
      </c>
      <c r="P11" s="38">
        <v>3237.59</v>
      </c>
      <c r="Q11" s="39">
        <v>251</v>
      </c>
      <c r="R11" s="38">
        <v>2027658.9</v>
      </c>
      <c r="S11" s="38">
        <v>0</v>
      </c>
      <c r="T11" s="38">
        <v>0</v>
      </c>
      <c r="U11" s="38">
        <v>0</v>
      </c>
      <c r="V11" s="38">
        <v>2027658.9</v>
      </c>
      <c r="W11" s="40">
        <v>536.29</v>
      </c>
      <c r="X11" s="40">
        <v>10786</v>
      </c>
      <c r="Y11" s="41" t="s">
        <v>80</v>
      </c>
    </row>
    <row r="12" spans="1:25" s="21" customFormat="1" ht="15.75" x14ac:dyDescent="0.25">
      <c r="A12" s="33">
        <v>5</v>
      </c>
      <c r="B12" s="34" t="s">
        <v>71</v>
      </c>
      <c r="C12" s="34" t="s">
        <v>72</v>
      </c>
      <c r="D12" s="34" t="s">
        <v>73</v>
      </c>
      <c r="E12" s="34" t="s">
        <v>83</v>
      </c>
      <c r="F12" s="34">
        <v>2</v>
      </c>
      <c r="G12" s="34"/>
      <c r="H12" s="34" t="s">
        <v>85</v>
      </c>
      <c r="I12" s="35">
        <v>1964</v>
      </c>
      <c r="J12" s="35"/>
      <c r="K12" s="36" t="s">
        <v>87</v>
      </c>
      <c r="L12" s="37">
        <v>2</v>
      </c>
      <c r="M12" s="37">
        <v>3</v>
      </c>
      <c r="N12" s="38">
        <v>418.9</v>
      </c>
      <c r="O12" s="38">
        <v>418.9</v>
      </c>
      <c r="P12" s="38">
        <v>418.9</v>
      </c>
      <c r="Q12" s="39">
        <v>16</v>
      </c>
      <c r="R12" s="38">
        <v>2046176.64</v>
      </c>
      <c r="S12" s="38">
        <v>0</v>
      </c>
      <c r="T12" s="38">
        <v>0</v>
      </c>
      <c r="U12" s="38">
        <v>0</v>
      </c>
      <c r="V12" s="38">
        <v>2046176.64</v>
      </c>
      <c r="W12" s="40">
        <v>4884.6400000000003</v>
      </c>
      <c r="X12" s="40">
        <v>10786</v>
      </c>
      <c r="Y12" s="41" t="s">
        <v>80</v>
      </c>
    </row>
    <row r="13" spans="1:25" s="21" customFormat="1" ht="15.75" x14ac:dyDescent="0.25">
      <c r="A13" s="33">
        <v>6</v>
      </c>
      <c r="B13" s="34" t="s">
        <v>71</v>
      </c>
      <c r="C13" s="34" t="s">
        <v>72</v>
      </c>
      <c r="D13" s="34" t="s">
        <v>73</v>
      </c>
      <c r="E13" s="34" t="s">
        <v>84</v>
      </c>
      <c r="F13" s="34">
        <v>9</v>
      </c>
      <c r="G13" s="34"/>
      <c r="H13" s="34"/>
      <c r="I13" s="35">
        <v>1968</v>
      </c>
      <c r="J13" s="35"/>
      <c r="K13" s="36" t="s">
        <v>87</v>
      </c>
      <c r="L13" s="37">
        <v>5</v>
      </c>
      <c r="M13" s="37">
        <v>4</v>
      </c>
      <c r="N13" s="38">
        <v>2472.4</v>
      </c>
      <c r="O13" s="38">
        <v>2472.4</v>
      </c>
      <c r="P13" s="38">
        <v>2472.4</v>
      </c>
      <c r="Q13" s="39">
        <v>125</v>
      </c>
      <c r="R13" s="38">
        <v>5706622.7800000003</v>
      </c>
      <c r="S13" s="38">
        <v>0</v>
      </c>
      <c r="T13" s="38">
        <v>0</v>
      </c>
      <c r="U13" s="38">
        <v>0</v>
      </c>
      <c r="V13" s="38">
        <v>5706622.7800000003</v>
      </c>
      <c r="W13" s="40">
        <v>2308.13</v>
      </c>
      <c r="X13" s="40">
        <v>10786</v>
      </c>
      <c r="Y13" s="41" t="s">
        <v>80</v>
      </c>
    </row>
    <row r="14" spans="1:25" s="21" customFormat="1" ht="15.75" x14ac:dyDescent="0.25">
      <c r="A14" s="33">
        <v>7</v>
      </c>
      <c r="B14" s="34" t="s">
        <v>71</v>
      </c>
      <c r="C14" s="34" t="s">
        <v>72</v>
      </c>
      <c r="D14" s="34" t="s">
        <v>73</v>
      </c>
      <c r="E14" s="34" t="s">
        <v>81</v>
      </c>
      <c r="F14" s="34">
        <v>13</v>
      </c>
      <c r="G14" s="34"/>
      <c r="H14" s="34"/>
      <c r="I14" s="35">
        <v>1953</v>
      </c>
      <c r="J14" s="35"/>
      <c r="K14" s="36" t="s">
        <v>87</v>
      </c>
      <c r="L14" s="37">
        <v>2</v>
      </c>
      <c r="M14" s="37">
        <v>2</v>
      </c>
      <c r="N14" s="38">
        <v>376.2</v>
      </c>
      <c r="O14" s="38">
        <v>376.2</v>
      </c>
      <c r="P14" s="38">
        <v>376.2</v>
      </c>
      <c r="Q14" s="39">
        <v>13</v>
      </c>
      <c r="R14" s="38">
        <v>1403265.44</v>
      </c>
      <c r="S14" s="38">
        <v>0</v>
      </c>
      <c r="T14" s="38">
        <v>0</v>
      </c>
      <c r="U14" s="38">
        <v>0</v>
      </c>
      <c r="V14" s="38">
        <v>1403265.44</v>
      </c>
      <c r="W14" s="40">
        <v>3730.1</v>
      </c>
      <c r="X14" s="40">
        <v>10786</v>
      </c>
      <c r="Y14" s="41" t="s">
        <v>80</v>
      </c>
    </row>
    <row r="15" spans="1:25" s="21" customFormat="1" ht="15.75" x14ac:dyDescent="0.25">
      <c r="A15" s="33">
        <v>8</v>
      </c>
      <c r="B15" s="34" t="s">
        <v>71</v>
      </c>
      <c r="C15" s="34" t="s">
        <v>72</v>
      </c>
      <c r="D15" s="34" t="s">
        <v>73</v>
      </c>
      <c r="E15" s="34" t="s">
        <v>89</v>
      </c>
      <c r="F15" s="34">
        <v>11</v>
      </c>
      <c r="G15" s="34"/>
      <c r="H15" s="34"/>
      <c r="I15" s="35">
        <v>1985</v>
      </c>
      <c r="J15" s="35"/>
      <c r="K15" s="36" t="s">
        <v>87</v>
      </c>
      <c r="L15" s="37">
        <v>2</v>
      </c>
      <c r="M15" s="37">
        <v>3</v>
      </c>
      <c r="N15" s="38">
        <v>873.5</v>
      </c>
      <c r="O15" s="38">
        <v>873.5</v>
      </c>
      <c r="P15" s="38">
        <v>503.3</v>
      </c>
      <c r="Q15" s="39">
        <v>37</v>
      </c>
      <c r="R15" s="38">
        <v>3369569.06</v>
      </c>
      <c r="S15" s="38">
        <v>0</v>
      </c>
      <c r="T15" s="38">
        <v>0</v>
      </c>
      <c r="U15" s="38">
        <v>0</v>
      </c>
      <c r="V15" s="38">
        <v>3369569.06</v>
      </c>
      <c r="W15" s="40">
        <v>3857.55</v>
      </c>
      <c r="X15" s="40">
        <v>10786</v>
      </c>
      <c r="Y15" s="41" t="s">
        <v>80</v>
      </c>
    </row>
    <row r="16" spans="1:25" s="21" customFormat="1" ht="15.75" x14ac:dyDescent="0.25">
      <c r="A16" s="33">
        <v>9</v>
      </c>
      <c r="B16" s="34" t="s">
        <v>71</v>
      </c>
      <c r="C16" s="34" t="s">
        <v>72</v>
      </c>
      <c r="D16" s="34" t="s">
        <v>73</v>
      </c>
      <c r="E16" s="34" t="s">
        <v>84</v>
      </c>
      <c r="F16" s="34">
        <v>16</v>
      </c>
      <c r="G16" s="34"/>
      <c r="H16" s="34"/>
      <c r="I16" s="35">
        <v>1984</v>
      </c>
      <c r="J16" s="35"/>
      <c r="K16" s="36" t="s">
        <v>87</v>
      </c>
      <c r="L16" s="37">
        <v>5</v>
      </c>
      <c r="M16" s="37">
        <v>4</v>
      </c>
      <c r="N16" s="38">
        <v>2732.3</v>
      </c>
      <c r="O16" s="38">
        <v>2732.3</v>
      </c>
      <c r="P16" s="38">
        <v>1670.3</v>
      </c>
      <c r="Q16" s="39">
        <v>117</v>
      </c>
      <c r="R16" s="38">
        <v>999716.06</v>
      </c>
      <c r="S16" s="38">
        <v>0</v>
      </c>
      <c r="T16" s="38">
        <v>0</v>
      </c>
      <c r="U16" s="38">
        <v>0</v>
      </c>
      <c r="V16" s="38">
        <v>999716.06</v>
      </c>
      <c r="W16" s="40">
        <v>365.89</v>
      </c>
      <c r="X16" s="40">
        <v>10786</v>
      </c>
      <c r="Y16" s="41" t="s">
        <v>80</v>
      </c>
    </row>
    <row r="17" spans="1:25" s="21" customFormat="1" ht="15.75" x14ac:dyDescent="0.25">
      <c r="A17" s="33">
        <v>10</v>
      </c>
      <c r="B17" s="34" t="s">
        <v>71</v>
      </c>
      <c r="C17" s="34" t="s">
        <v>72</v>
      </c>
      <c r="D17" s="34" t="s">
        <v>73</v>
      </c>
      <c r="E17" s="34" t="s">
        <v>74</v>
      </c>
      <c r="F17" s="34">
        <v>13</v>
      </c>
      <c r="G17" s="34"/>
      <c r="H17" s="34"/>
      <c r="I17" s="35">
        <v>1963</v>
      </c>
      <c r="J17" s="35"/>
      <c r="K17" s="36" t="s">
        <v>87</v>
      </c>
      <c r="L17" s="37">
        <v>4</v>
      </c>
      <c r="M17" s="37">
        <v>2</v>
      </c>
      <c r="N17" s="38">
        <v>1084.4000000000001</v>
      </c>
      <c r="O17" s="38">
        <v>1084.4000000000001</v>
      </c>
      <c r="P17" s="38">
        <v>696.2</v>
      </c>
      <c r="Q17" s="39">
        <v>48</v>
      </c>
      <c r="R17" s="38">
        <v>3158359.68</v>
      </c>
      <c r="S17" s="38">
        <v>0</v>
      </c>
      <c r="T17" s="38">
        <v>0</v>
      </c>
      <c r="U17" s="38">
        <v>0</v>
      </c>
      <c r="V17" s="38">
        <v>3158359.68</v>
      </c>
      <c r="W17" s="40">
        <v>2912.54</v>
      </c>
      <c r="X17" s="40">
        <v>10786</v>
      </c>
      <c r="Y17" s="41" t="s">
        <v>80</v>
      </c>
    </row>
    <row r="18" spans="1:25" s="21" customFormat="1" ht="15.75" x14ac:dyDescent="0.25">
      <c r="A18" s="33">
        <v>11</v>
      </c>
      <c r="B18" s="34" t="s">
        <v>71</v>
      </c>
      <c r="C18" s="34" t="s">
        <v>72</v>
      </c>
      <c r="D18" s="34" t="s">
        <v>73</v>
      </c>
      <c r="E18" s="34" t="s">
        <v>86</v>
      </c>
      <c r="F18" s="34">
        <v>1</v>
      </c>
      <c r="G18" s="34"/>
      <c r="H18" s="34" t="s">
        <v>85</v>
      </c>
      <c r="I18" s="35">
        <v>1995</v>
      </c>
      <c r="J18" s="35"/>
      <c r="K18" s="36" t="s">
        <v>88</v>
      </c>
      <c r="L18" s="37">
        <v>2</v>
      </c>
      <c r="M18" s="37">
        <v>2</v>
      </c>
      <c r="N18" s="38">
        <v>772.4</v>
      </c>
      <c r="O18" s="38">
        <v>772.4</v>
      </c>
      <c r="P18" s="38">
        <v>429.6</v>
      </c>
      <c r="Q18" s="39">
        <v>43</v>
      </c>
      <c r="R18" s="38">
        <v>674246.1</v>
      </c>
      <c r="S18" s="38">
        <v>0</v>
      </c>
      <c r="T18" s="38">
        <v>0</v>
      </c>
      <c r="U18" s="38">
        <v>0</v>
      </c>
      <c r="V18" s="38">
        <v>674246.1</v>
      </c>
      <c r="W18" s="40">
        <v>872.92</v>
      </c>
      <c r="X18" s="40">
        <v>10786</v>
      </c>
      <c r="Y18" s="41" t="s">
        <v>80</v>
      </c>
    </row>
    <row r="19" spans="1:25" s="21" customFormat="1" ht="15.75" x14ac:dyDescent="0.25">
      <c r="A19" s="33">
        <v>12</v>
      </c>
      <c r="B19" s="34" t="s">
        <v>71</v>
      </c>
      <c r="C19" s="34" t="s">
        <v>72</v>
      </c>
      <c r="D19" s="34" t="s">
        <v>73</v>
      </c>
      <c r="E19" s="34" t="s">
        <v>74</v>
      </c>
      <c r="F19" s="34">
        <v>19</v>
      </c>
      <c r="G19" s="34"/>
      <c r="H19" s="34"/>
      <c r="I19" s="35">
        <v>1960</v>
      </c>
      <c r="J19" s="35"/>
      <c r="K19" s="36" t="s">
        <v>75</v>
      </c>
      <c r="L19" s="37">
        <v>2</v>
      </c>
      <c r="M19" s="37">
        <v>1</v>
      </c>
      <c r="N19" s="38">
        <v>351.8</v>
      </c>
      <c r="O19" s="38">
        <v>281.60000000000002</v>
      </c>
      <c r="P19" s="38">
        <v>271.2</v>
      </c>
      <c r="Q19" s="39">
        <v>13</v>
      </c>
      <c r="R19" s="38">
        <v>1212009.8600000001</v>
      </c>
      <c r="S19" s="38">
        <v>0</v>
      </c>
      <c r="T19" s="38">
        <v>0</v>
      </c>
      <c r="U19" s="38">
        <v>0</v>
      </c>
      <c r="V19" s="38">
        <v>1212009.8600000001</v>
      </c>
      <c r="W19" s="40">
        <v>4304.01</v>
      </c>
      <c r="X19" s="40">
        <v>10786</v>
      </c>
      <c r="Y19" s="41" t="s">
        <v>80</v>
      </c>
    </row>
    <row r="20" spans="1:25" s="21" customFormat="1" ht="15.75" x14ac:dyDescent="0.25">
      <c r="A20" s="42" t="s">
        <v>78</v>
      </c>
      <c r="B20" s="43"/>
      <c r="C20" s="43"/>
      <c r="D20" s="43"/>
      <c r="E20" s="43"/>
      <c r="F20" s="44"/>
      <c r="G20" s="45"/>
      <c r="H20" s="45"/>
      <c r="I20" s="46" t="s">
        <v>76</v>
      </c>
      <c r="J20" s="46" t="s">
        <v>76</v>
      </c>
      <c r="K20" s="46" t="s">
        <v>76</v>
      </c>
      <c r="L20" s="47" t="s">
        <v>76</v>
      </c>
      <c r="M20" s="47" t="s">
        <v>76</v>
      </c>
      <c r="N20" s="48">
        <f>SUM(N8:N19)</f>
        <v>14895.489999999998</v>
      </c>
      <c r="O20" s="48">
        <f t="shared" ref="O20:W20" si="0">SUM(O8:O19)</f>
        <v>14388.589999999998</v>
      </c>
      <c r="P20" s="48">
        <f t="shared" si="0"/>
        <v>11546.490000000002</v>
      </c>
      <c r="Q20" s="86">
        <f t="shared" si="0"/>
        <v>738</v>
      </c>
      <c r="R20" s="48">
        <f t="shared" si="0"/>
        <v>28282991.66</v>
      </c>
      <c r="S20" s="48">
        <f t="shared" si="0"/>
        <v>0</v>
      </c>
      <c r="T20" s="48">
        <f t="shared" si="0"/>
        <v>0</v>
      </c>
      <c r="U20" s="48">
        <f t="shared" si="0"/>
        <v>0</v>
      </c>
      <c r="V20" s="48">
        <f t="shared" si="0"/>
        <v>28282991.66</v>
      </c>
      <c r="W20" s="48">
        <f t="shared" si="0"/>
        <v>38054.769999999997</v>
      </c>
      <c r="X20" s="49">
        <v>10786</v>
      </c>
      <c r="Y20" s="50" t="s">
        <v>76</v>
      </c>
    </row>
    <row r="21" spans="1:25" ht="25.5" customHeight="1" x14ac:dyDescent="0.25">
      <c r="A21" s="88" t="s">
        <v>77</v>
      </c>
      <c r="B21" s="88"/>
      <c r="C21" s="88"/>
      <c r="D21" s="88"/>
      <c r="E21" s="88"/>
      <c r="F21" s="88"/>
      <c r="G21" s="88"/>
      <c r="H21" s="88"/>
      <c r="I21" s="88"/>
      <c r="J21" s="88"/>
      <c r="K21" s="51"/>
      <c r="L21" s="52"/>
      <c r="M21" s="52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</sheetData>
  <sheetProtection autoFilter="0"/>
  <autoFilter ref="A7:AA7"/>
  <mergeCells count="29">
    <mergeCell ref="U1:Y1"/>
    <mergeCell ref="H4:H6"/>
    <mergeCell ref="I4:I6"/>
    <mergeCell ref="J4:J6"/>
    <mergeCell ref="O4:O5"/>
    <mergeCell ref="P4:P5"/>
    <mergeCell ref="R4:R5"/>
    <mergeCell ref="R3:V3"/>
    <mergeCell ref="W3:W5"/>
    <mergeCell ref="X3:X5"/>
    <mergeCell ref="Y3:Y6"/>
    <mergeCell ref="A2:Y2"/>
    <mergeCell ref="A3:A6"/>
    <mergeCell ref="B3:H3"/>
    <mergeCell ref="I3:J3"/>
    <mergeCell ref="K3:K6"/>
    <mergeCell ref="S4:V4"/>
    <mergeCell ref="L3:L6"/>
    <mergeCell ref="B4:B6"/>
    <mergeCell ref="C4:C6"/>
    <mergeCell ref="D4:D6"/>
    <mergeCell ref="E4:E6"/>
    <mergeCell ref="F4:F6"/>
    <mergeCell ref="G4:G6"/>
    <mergeCell ref="A21:J21"/>
    <mergeCell ref="M3:M6"/>
    <mergeCell ref="N3:N5"/>
    <mergeCell ref="O3:P3"/>
    <mergeCell ref="Q3:Q5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R20"/>
  <sheetViews>
    <sheetView view="pageBreakPreview" zoomScale="70" zoomScaleNormal="70" zoomScaleSheetLayoutView="70" workbookViewId="0">
      <pane xSplit="8" ySplit="6" topLeftCell="O7" activePane="bottomRight" state="frozen"/>
      <selection activeCell="E11" sqref="E11"/>
      <selection pane="topRight" activeCell="E11" sqref="E11"/>
      <selection pane="bottomLeft" activeCell="E11" sqref="E11"/>
      <selection pane="bottomRight" activeCell="A2" sqref="A2:AR2"/>
    </sheetView>
  </sheetViews>
  <sheetFormatPr defaultRowHeight="15" x14ac:dyDescent="0.25"/>
  <cols>
    <col min="1" max="1" width="5.28515625" style="53" customWidth="1"/>
    <col min="2" max="2" width="9.140625" style="54" customWidth="1"/>
    <col min="3" max="3" width="16" style="55" customWidth="1"/>
    <col min="4" max="4" width="11.85546875" style="55" customWidth="1"/>
    <col min="5" max="5" width="18.5703125" style="55" customWidth="1"/>
    <col min="6" max="6" width="6" style="54" customWidth="1"/>
    <col min="7" max="7" width="4" style="54" customWidth="1"/>
    <col min="8" max="8" width="9.28515625" style="54" customWidth="1"/>
    <col min="9" max="9" width="16" style="55" customWidth="1"/>
    <col min="10" max="15" width="7" style="55" customWidth="1"/>
    <col min="16" max="16" width="6.42578125" style="55" customWidth="1"/>
    <col min="17" max="17" width="7.140625" style="55" customWidth="1"/>
    <col min="18" max="18" width="10.28515625" style="55" bestFit="1" customWidth="1"/>
    <col min="19" max="19" width="14" style="55" bestFit="1" customWidth="1"/>
    <col min="20" max="21" width="6.5703125" style="55" customWidth="1"/>
    <col min="22" max="22" width="8.140625" style="55" customWidth="1"/>
    <col min="23" max="23" width="14.28515625" style="55" customWidth="1"/>
    <col min="24" max="24" width="4.42578125" style="55" customWidth="1"/>
    <col min="25" max="25" width="5.7109375" style="55" customWidth="1"/>
    <col min="26" max="26" width="5" style="55" customWidth="1"/>
    <col min="27" max="42" width="4.5703125" style="55" customWidth="1"/>
    <col min="43" max="43" width="9.7109375" style="55" customWidth="1"/>
    <col min="44" max="44" width="13" style="55" customWidth="1"/>
    <col min="45" max="45" width="21" style="55" customWidth="1"/>
    <col min="46" max="46" width="23.140625" style="55" customWidth="1"/>
    <col min="47" max="16384" width="9.140625" style="55"/>
  </cols>
  <sheetData>
    <row r="1" spans="1:44" ht="75" customHeight="1" x14ac:dyDescent="0.25">
      <c r="AD1" s="107" t="s">
        <v>91</v>
      </c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</row>
    <row r="2" spans="1:44" ht="36" customHeight="1" x14ac:dyDescent="0.25">
      <c r="A2" s="108" t="s">
        <v>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</row>
    <row r="3" spans="1:44" ht="34.5" customHeight="1" x14ac:dyDescent="0.25">
      <c r="A3" s="103" t="s">
        <v>34</v>
      </c>
      <c r="B3" s="106" t="s">
        <v>2</v>
      </c>
      <c r="C3" s="106"/>
      <c r="D3" s="106"/>
      <c r="E3" s="106"/>
      <c r="F3" s="106"/>
      <c r="G3" s="106"/>
      <c r="H3" s="106"/>
      <c r="I3" s="103" t="s">
        <v>35</v>
      </c>
      <c r="J3" s="106" t="s">
        <v>36</v>
      </c>
      <c r="K3" s="106"/>
      <c r="L3" s="106"/>
      <c r="M3" s="106"/>
      <c r="N3" s="106"/>
      <c r="O3" s="106"/>
      <c r="P3" s="97" t="s">
        <v>37</v>
      </c>
      <c r="Q3" s="97"/>
      <c r="R3" s="97" t="s">
        <v>38</v>
      </c>
      <c r="S3" s="97"/>
      <c r="T3" s="97" t="s">
        <v>39</v>
      </c>
      <c r="U3" s="97"/>
      <c r="V3" s="97" t="s">
        <v>40</v>
      </c>
      <c r="W3" s="97"/>
      <c r="X3" s="98" t="s">
        <v>41</v>
      </c>
      <c r="Y3" s="97" t="s">
        <v>42</v>
      </c>
      <c r="Z3" s="97"/>
      <c r="AA3" s="97" t="s">
        <v>43</v>
      </c>
      <c r="AB3" s="97"/>
      <c r="AC3" s="97" t="s">
        <v>44</v>
      </c>
      <c r="AD3" s="97"/>
      <c r="AE3" s="97" t="s">
        <v>45</v>
      </c>
      <c r="AF3" s="97"/>
      <c r="AG3" s="100" t="s">
        <v>46</v>
      </c>
      <c r="AH3" s="101"/>
      <c r="AI3" s="101"/>
      <c r="AJ3" s="101"/>
      <c r="AK3" s="101"/>
      <c r="AL3" s="101"/>
      <c r="AM3" s="101"/>
      <c r="AN3" s="101"/>
      <c r="AO3" s="101"/>
      <c r="AP3" s="102"/>
      <c r="AQ3" s="97" t="s">
        <v>47</v>
      </c>
      <c r="AR3" s="97" t="s">
        <v>48</v>
      </c>
    </row>
    <row r="4" spans="1:44" ht="144" customHeight="1" x14ac:dyDescent="0.25">
      <c r="A4" s="104"/>
      <c r="B4" s="98" t="s">
        <v>14</v>
      </c>
      <c r="C4" s="98" t="s">
        <v>15</v>
      </c>
      <c r="D4" s="98" t="s">
        <v>16</v>
      </c>
      <c r="E4" s="98" t="s">
        <v>17</v>
      </c>
      <c r="F4" s="98" t="s">
        <v>18</v>
      </c>
      <c r="G4" s="98" t="s">
        <v>19</v>
      </c>
      <c r="H4" s="98" t="s">
        <v>20</v>
      </c>
      <c r="I4" s="104"/>
      <c r="J4" s="56" t="s">
        <v>49</v>
      </c>
      <c r="K4" s="56" t="s">
        <v>50</v>
      </c>
      <c r="L4" s="56" t="s">
        <v>51</v>
      </c>
      <c r="M4" s="56" t="s">
        <v>52</v>
      </c>
      <c r="N4" s="56" t="s">
        <v>53</v>
      </c>
      <c r="O4" s="56" t="s">
        <v>54</v>
      </c>
      <c r="P4" s="97"/>
      <c r="Q4" s="97"/>
      <c r="R4" s="97"/>
      <c r="S4" s="97"/>
      <c r="T4" s="97"/>
      <c r="U4" s="97"/>
      <c r="V4" s="97"/>
      <c r="W4" s="97"/>
      <c r="X4" s="99"/>
      <c r="Y4" s="97"/>
      <c r="Z4" s="97"/>
      <c r="AA4" s="97"/>
      <c r="AB4" s="97"/>
      <c r="AC4" s="97"/>
      <c r="AD4" s="97"/>
      <c r="AE4" s="97"/>
      <c r="AF4" s="97"/>
      <c r="AG4" s="97" t="s">
        <v>55</v>
      </c>
      <c r="AH4" s="97"/>
      <c r="AI4" s="97" t="s">
        <v>56</v>
      </c>
      <c r="AJ4" s="97"/>
      <c r="AK4" s="97" t="s">
        <v>57</v>
      </c>
      <c r="AL4" s="97"/>
      <c r="AM4" s="97" t="s">
        <v>58</v>
      </c>
      <c r="AN4" s="97"/>
      <c r="AO4" s="97" t="s">
        <v>59</v>
      </c>
      <c r="AP4" s="97"/>
      <c r="AQ4" s="97"/>
      <c r="AR4" s="97"/>
    </row>
    <row r="5" spans="1:44" ht="25.5" x14ac:dyDescent="0.25">
      <c r="A5" s="105"/>
      <c r="B5" s="99"/>
      <c r="C5" s="99"/>
      <c r="D5" s="99"/>
      <c r="E5" s="99"/>
      <c r="F5" s="99"/>
      <c r="G5" s="99"/>
      <c r="H5" s="99"/>
      <c r="I5" s="57" t="s">
        <v>32</v>
      </c>
      <c r="J5" s="57" t="s">
        <v>32</v>
      </c>
      <c r="K5" s="57" t="s">
        <v>32</v>
      </c>
      <c r="L5" s="57" t="s">
        <v>32</v>
      </c>
      <c r="M5" s="57" t="s">
        <v>32</v>
      </c>
      <c r="N5" s="57" t="s">
        <v>32</v>
      </c>
      <c r="O5" s="57" t="s">
        <v>32</v>
      </c>
      <c r="P5" s="57" t="s">
        <v>60</v>
      </c>
      <c r="Q5" s="57" t="s">
        <v>32</v>
      </c>
      <c r="R5" s="57" t="s">
        <v>61</v>
      </c>
      <c r="S5" s="57" t="s">
        <v>32</v>
      </c>
      <c r="T5" s="57" t="s">
        <v>61</v>
      </c>
      <c r="U5" s="57" t="s">
        <v>32</v>
      </c>
      <c r="V5" s="57" t="s">
        <v>61</v>
      </c>
      <c r="W5" s="57" t="s">
        <v>32</v>
      </c>
      <c r="X5" s="57" t="s">
        <v>32</v>
      </c>
      <c r="Y5" s="57" t="s">
        <v>62</v>
      </c>
      <c r="Z5" s="57" t="s">
        <v>32</v>
      </c>
      <c r="AA5" s="57" t="s">
        <v>61</v>
      </c>
      <c r="AB5" s="57" t="s">
        <v>32</v>
      </c>
      <c r="AC5" s="57" t="s">
        <v>61</v>
      </c>
      <c r="AD5" s="57" t="s">
        <v>32</v>
      </c>
      <c r="AE5" s="57" t="s">
        <v>60</v>
      </c>
      <c r="AF5" s="57" t="s">
        <v>32</v>
      </c>
      <c r="AG5" s="57" t="s">
        <v>60</v>
      </c>
      <c r="AH5" s="57" t="s">
        <v>32</v>
      </c>
      <c r="AI5" s="57" t="s">
        <v>60</v>
      </c>
      <c r="AJ5" s="57" t="s">
        <v>32</v>
      </c>
      <c r="AK5" s="57" t="s">
        <v>60</v>
      </c>
      <c r="AL5" s="57" t="s">
        <v>32</v>
      </c>
      <c r="AM5" s="57" t="s">
        <v>60</v>
      </c>
      <c r="AN5" s="57" t="s">
        <v>32</v>
      </c>
      <c r="AO5" s="57" t="s">
        <v>60</v>
      </c>
      <c r="AP5" s="57" t="s">
        <v>32</v>
      </c>
      <c r="AQ5" s="57" t="s">
        <v>32</v>
      </c>
      <c r="AR5" s="57" t="s">
        <v>32</v>
      </c>
    </row>
    <row r="6" spans="1:44" x14ac:dyDescent="0.2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58">
        <v>15</v>
      </c>
      <c r="P6" s="58">
        <v>16</v>
      </c>
      <c r="Q6" s="58">
        <v>17</v>
      </c>
      <c r="R6" s="58">
        <v>18</v>
      </c>
      <c r="S6" s="58">
        <v>19</v>
      </c>
      <c r="T6" s="58">
        <v>20</v>
      </c>
      <c r="U6" s="58">
        <v>21</v>
      </c>
      <c r="V6" s="58">
        <v>22</v>
      </c>
      <c r="W6" s="58">
        <v>23</v>
      </c>
      <c r="X6" s="58">
        <v>24</v>
      </c>
      <c r="Y6" s="58">
        <v>25</v>
      </c>
      <c r="Z6" s="58">
        <v>26</v>
      </c>
      <c r="AA6" s="58">
        <v>27</v>
      </c>
      <c r="AB6" s="58">
        <v>28</v>
      </c>
      <c r="AC6" s="58">
        <v>29</v>
      </c>
      <c r="AD6" s="58">
        <v>30</v>
      </c>
      <c r="AE6" s="58">
        <v>31</v>
      </c>
      <c r="AF6" s="58">
        <v>32</v>
      </c>
      <c r="AG6" s="58">
        <v>33</v>
      </c>
      <c r="AH6" s="58">
        <v>34</v>
      </c>
      <c r="AI6" s="58">
        <v>35</v>
      </c>
      <c r="AJ6" s="58">
        <v>36</v>
      </c>
      <c r="AK6" s="58">
        <v>37</v>
      </c>
      <c r="AL6" s="58">
        <v>38</v>
      </c>
      <c r="AM6" s="58">
        <v>39</v>
      </c>
      <c r="AN6" s="58">
        <v>40</v>
      </c>
      <c r="AO6" s="58">
        <v>41</v>
      </c>
      <c r="AP6" s="58">
        <v>42</v>
      </c>
      <c r="AQ6" s="58">
        <v>43</v>
      </c>
      <c r="AR6" s="58">
        <v>44</v>
      </c>
    </row>
    <row r="7" spans="1:44" s="22" customFormat="1" ht="15.75" x14ac:dyDescent="0.25">
      <c r="A7" s="43">
        <v>1</v>
      </c>
      <c r="B7" s="43" t="s">
        <v>71</v>
      </c>
      <c r="C7" s="43" t="s">
        <v>72</v>
      </c>
      <c r="D7" s="43" t="s">
        <v>73</v>
      </c>
      <c r="E7" s="43" t="s">
        <v>74</v>
      </c>
      <c r="F7" s="44">
        <v>4</v>
      </c>
      <c r="G7" s="45"/>
      <c r="H7" s="45"/>
      <c r="I7" s="38">
        <v>3071717</v>
      </c>
      <c r="J7" s="59"/>
      <c r="K7" s="20"/>
      <c r="L7" s="20"/>
      <c r="M7" s="20"/>
      <c r="N7" s="20"/>
      <c r="O7" s="20"/>
      <c r="P7" s="20"/>
      <c r="Q7" s="20"/>
      <c r="R7" s="60"/>
      <c r="S7" s="20"/>
      <c r="T7" s="20"/>
      <c r="U7" s="20"/>
      <c r="V7" s="60">
        <v>654</v>
      </c>
      <c r="W7" s="20">
        <v>3071717</v>
      </c>
      <c r="X7" s="61"/>
      <c r="Y7" s="61"/>
      <c r="Z7" s="61"/>
      <c r="AA7" s="62"/>
      <c r="AB7" s="61"/>
      <c r="AC7" s="62"/>
      <c r="AD7" s="61"/>
      <c r="AE7" s="61"/>
      <c r="AF7" s="61"/>
      <c r="AG7" s="61"/>
      <c r="AH7" s="61"/>
      <c r="AI7" s="61"/>
      <c r="AJ7" s="61"/>
      <c r="AK7" s="61"/>
      <c r="AL7" s="61"/>
      <c r="AM7" s="62"/>
      <c r="AN7" s="61"/>
      <c r="AO7" s="61"/>
      <c r="AP7" s="61"/>
      <c r="AQ7" s="61"/>
      <c r="AR7" s="61"/>
    </row>
    <row r="8" spans="1:44" s="22" customFormat="1" ht="15.75" x14ac:dyDescent="0.25">
      <c r="A8" s="43">
        <v>2</v>
      </c>
      <c r="B8" s="43" t="s">
        <v>71</v>
      </c>
      <c r="C8" s="43" t="s">
        <v>72</v>
      </c>
      <c r="D8" s="43" t="s">
        <v>73</v>
      </c>
      <c r="E8" s="43" t="s">
        <v>74</v>
      </c>
      <c r="F8" s="44">
        <v>6</v>
      </c>
      <c r="G8" s="45"/>
      <c r="H8" s="45"/>
      <c r="I8" s="38">
        <v>3080327.46</v>
      </c>
      <c r="J8" s="59"/>
      <c r="K8" s="20"/>
      <c r="L8" s="20"/>
      <c r="M8" s="20"/>
      <c r="N8" s="20"/>
      <c r="O8" s="20"/>
      <c r="P8" s="20"/>
      <c r="Q8" s="20"/>
      <c r="R8" s="60"/>
      <c r="S8" s="20"/>
      <c r="T8" s="20"/>
      <c r="U8" s="20"/>
      <c r="V8" s="60">
        <v>643</v>
      </c>
      <c r="W8" s="20">
        <v>3080327.46</v>
      </c>
      <c r="X8" s="61"/>
      <c r="Y8" s="61"/>
      <c r="Z8" s="61"/>
      <c r="AA8" s="62"/>
      <c r="AB8" s="61"/>
      <c r="AC8" s="62"/>
      <c r="AD8" s="61"/>
      <c r="AE8" s="61"/>
      <c r="AF8" s="61"/>
      <c r="AG8" s="61"/>
      <c r="AH8" s="61"/>
      <c r="AI8" s="61"/>
      <c r="AJ8" s="61"/>
      <c r="AK8" s="61"/>
      <c r="AL8" s="61"/>
      <c r="AM8" s="62"/>
      <c r="AN8" s="61"/>
      <c r="AO8" s="61"/>
      <c r="AP8" s="61"/>
      <c r="AQ8" s="61"/>
      <c r="AR8" s="61"/>
    </row>
    <row r="9" spans="1:44" s="22" customFormat="1" ht="15.75" x14ac:dyDescent="0.25">
      <c r="A9" s="63">
        <v>3</v>
      </c>
      <c r="B9" s="63" t="s">
        <v>71</v>
      </c>
      <c r="C9" s="63" t="s">
        <v>72</v>
      </c>
      <c r="D9" s="63" t="s">
        <v>73</v>
      </c>
      <c r="E9" s="63" t="s">
        <v>81</v>
      </c>
      <c r="F9" s="64">
        <v>7</v>
      </c>
      <c r="G9" s="65"/>
      <c r="H9" s="65"/>
      <c r="I9" s="38">
        <v>1533322.68</v>
      </c>
      <c r="J9" s="66"/>
      <c r="K9" s="67"/>
      <c r="L9" s="67"/>
      <c r="M9" s="67"/>
      <c r="N9" s="67"/>
      <c r="O9" s="67"/>
      <c r="P9" s="67"/>
      <c r="Q9" s="67"/>
      <c r="R9" s="68">
        <v>394</v>
      </c>
      <c r="S9" s="67">
        <v>1533322.68</v>
      </c>
      <c r="T9" s="67"/>
      <c r="U9" s="67"/>
      <c r="V9" s="68"/>
      <c r="W9" s="67"/>
      <c r="X9" s="69"/>
      <c r="Y9" s="69"/>
      <c r="Z9" s="69"/>
      <c r="AA9" s="70"/>
      <c r="AB9" s="69"/>
      <c r="AC9" s="62"/>
      <c r="AD9" s="61"/>
      <c r="AE9" s="61"/>
      <c r="AF9" s="61"/>
      <c r="AG9" s="61"/>
      <c r="AH9" s="61"/>
      <c r="AI9" s="61"/>
      <c r="AJ9" s="61"/>
      <c r="AK9" s="61"/>
      <c r="AL9" s="61"/>
      <c r="AM9" s="62"/>
      <c r="AN9" s="61"/>
      <c r="AO9" s="61"/>
      <c r="AP9" s="61"/>
      <c r="AQ9" s="61"/>
      <c r="AR9" s="61"/>
    </row>
    <row r="10" spans="1:44" s="22" customFormat="1" ht="15.75" x14ac:dyDescent="0.25">
      <c r="A10" s="43">
        <v>4</v>
      </c>
      <c r="B10" s="43" t="s">
        <v>71</v>
      </c>
      <c r="C10" s="43" t="s">
        <v>72</v>
      </c>
      <c r="D10" s="43" t="s">
        <v>73</v>
      </c>
      <c r="E10" s="43" t="s">
        <v>82</v>
      </c>
      <c r="F10" s="44">
        <v>2</v>
      </c>
      <c r="G10" s="45"/>
      <c r="H10" s="45"/>
      <c r="I10" s="38">
        <v>2027658.9</v>
      </c>
      <c r="J10" s="61"/>
      <c r="K10" s="61"/>
      <c r="L10" s="61"/>
      <c r="M10" s="61"/>
      <c r="N10" s="61"/>
      <c r="O10" s="61"/>
      <c r="P10" s="61"/>
      <c r="Q10" s="61"/>
      <c r="R10" s="71">
        <v>1334</v>
      </c>
      <c r="S10" s="61">
        <v>2027658.9</v>
      </c>
      <c r="T10" s="61"/>
      <c r="U10" s="61"/>
      <c r="V10" s="71"/>
      <c r="W10" s="61"/>
      <c r="X10" s="61"/>
      <c r="Y10" s="61"/>
      <c r="Z10" s="61"/>
      <c r="AA10" s="62"/>
      <c r="AB10" s="61"/>
      <c r="AC10" s="62"/>
      <c r="AD10" s="61"/>
      <c r="AE10" s="61"/>
      <c r="AF10" s="61"/>
      <c r="AG10" s="61"/>
      <c r="AH10" s="61"/>
      <c r="AI10" s="61"/>
      <c r="AJ10" s="61"/>
      <c r="AK10" s="61"/>
      <c r="AL10" s="61"/>
      <c r="AM10" s="62"/>
      <c r="AN10" s="61"/>
      <c r="AO10" s="61"/>
      <c r="AP10" s="61"/>
      <c r="AQ10" s="61"/>
      <c r="AR10" s="61"/>
    </row>
    <row r="11" spans="1:44" s="22" customFormat="1" ht="15.75" x14ac:dyDescent="0.25">
      <c r="A11" s="72">
        <v>5</v>
      </c>
      <c r="B11" s="72" t="s">
        <v>71</v>
      </c>
      <c r="C11" s="72" t="s">
        <v>72</v>
      </c>
      <c r="D11" s="72" t="s">
        <v>73</v>
      </c>
      <c r="E11" s="72" t="s">
        <v>83</v>
      </c>
      <c r="F11" s="73">
        <v>2</v>
      </c>
      <c r="G11" s="73"/>
      <c r="H11" s="73" t="s">
        <v>85</v>
      </c>
      <c r="I11" s="38">
        <v>2046176.64</v>
      </c>
      <c r="J11" s="61"/>
      <c r="K11" s="61"/>
      <c r="L11" s="61"/>
      <c r="M11" s="61"/>
      <c r="N11" s="61"/>
      <c r="O11" s="61"/>
      <c r="P11" s="74"/>
      <c r="Q11" s="61"/>
      <c r="R11" s="71">
        <v>494</v>
      </c>
      <c r="S11" s="61">
        <v>2046176.64</v>
      </c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74"/>
      <c r="AF11" s="61"/>
      <c r="AG11" s="74"/>
      <c r="AH11" s="61"/>
      <c r="AI11" s="74"/>
      <c r="AJ11" s="61"/>
      <c r="AK11" s="74"/>
      <c r="AL11" s="61"/>
      <c r="AM11" s="74"/>
      <c r="AN11" s="61"/>
      <c r="AO11" s="74"/>
      <c r="AP11" s="61"/>
      <c r="AQ11" s="61"/>
      <c r="AR11" s="61"/>
    </row>
    <row r="12" spans="1:44" s="22" customFormat="1" ht="15.75" x14ac:dyDescent="0.25">
      <c r="A12" s="43">
        <v>6</v>
      </c>
      <c r="B12" s="43" t="s">
        <v>71</v>
      </c>
      <c r="C12" s="43" t="s">
        <v>72</v>
      </c>
      <c r="D12" s="43" t="s">
        <v>73</v>
      </c>
      <c r="E12" s="43" t="s">
        <v>84</v>
      </c>
      <c r="F12" s="44">
        <v>9</v>
      </c>
      <c r="G12" s="45"/>
      <c r="H12" s="45"/>
      <c r="I12" s="38">
        <v>5706622.7800000003</v>
      </c>
      <c r="J12" s="61"/>
      <c r="K12" s="61"/>
      <c r="L12" s="61"/>
      <c r="M12" s="61"/>
      <c r="N12" s="61"/>
      <c r="O12" s="61"/>
      <c r="P12" s="61"/>
      <c r="Q12" s="61"/>
      <c r="R12" s="71">
        <v>1124</v>
      </c>
      <c r="S12" s="61">
        <v>5706622.7800000003</v>
      </c>
      <c r="T12" s="61"/>
      <c r="U12" s="61"/>
      <c r="V12" s="71"/>
      <c r="W12" s="61"/>
      <c r="X12" s="61"/>
      <c r="Y12" s="61"/>
      <c r="Z12" s="61"/>
      <c r="AA12" s="62"/>
      <c r="AB12" s="61"/>
      <c r="AC12" s="62"/>
      <c r="AD12" s="61"/>
      <c r="AE12" s="61"/>
      <c r="AF12" s="61"/>
      <c r="AG12" s="61"/>
      <c r="AH12" s="61"/>
      <c r="AI12" s="61"/>
      <c r="AJ12" s="61"/>
      <c r="AK12" s="61"/>
      <c r="AL12" s="61"/>
      <c r="AM12" s="62"/>
      <c r="AN12" s="61"/>
      <c r="AO12" s="61"/>
      <c r="AP12" s="61"/>
      <c r="AQ12" s="61"/>
      <c r="AR12" s="61"/>
    </row>
    <row r="13" spans="1:44" s="22" customFormat="1" ht="15.75" x14ac:dyDescent="0.25">
      <c r="A13" s="43">
        <v>7</v>
      </c>
      <c r="B13" s="43" t="s">
        <v>71</v>
      </c>
      <c r="C13" s="43" t="s">
        <v>72</v>
      </c>
      <c r="D13" s="43" t="s">
        <v>73</v>
      </c>
      <c r="E13" s="43" t="s">
        <v>81</v>
      </c>
      <c r="F13" s="44">
        <v>13</v>
      </c>
      <c r="G13" s="45"/>
      <c r="H13" s="45"/>
      <c r="I13" s="38">
        <v>1403265.44</v>
      </c>
      <c r="J13" s="61"/>
      <c r="K13" s="61"/>
      <c r="L13" s="61"/>
      <c r="M13" s="61"/>
      <c r="N13" s="61"/>
      <c r="O13" s="61"/>
      <c r="P13" s="61"/>
      <c r="Q13" s="61"/>
      <c r="R13" s="71"/>
      <c r="S13" s="61"/>
      <c r="T13" s="61"/>
      <c r="U13" s="61"/>
      <c r="V13" s="71">
        <v>429.9</v>
      </c>
      <c r="W13" s="61">
        <v>1403265.44</v>
      </c>
      <c r="X13" s="61"/>
      <c r="Y13" s="61"/>
      <c r="Z13" s="61"/>
      <c r="AA13" s="62"/>
      <c r="AB13" s="61"/>
      <c r="AC13" s="62"/>
      <c r="AD13" s="61"/>
      <c r="AE13" s="61"/>
      <c r="AF13" s="61"/>
      <c r="AG13" s="61"/>
      <c r="AH13" s="61"/>
      <c r="AI13" s="61"/>
      <c r="AJ13" s="61"/>
      <c r="AK13" s="61"/>
      <c r="AL13" s="61"/>
      <c r="AM13" s="62"/>
      <c r="AN13" s="61"/>
      <c r="AO13" s="61"/>
      <c r="AP13" s="61"/>
      <c r="AQ13" s="61"/>
      <c r="AR13" s="61"/>
    </row>
    <row r="14" spans="1:44" s="22" customFormat="1" ht="15.75" x14ac:dyDescent="0.25">
      <c r="A14" s="43">
        <v>8</v>
      </c>
      <c r="B14" s="43" t="s">
        <v>71</v>
      </c>
      <c r="C14" s="43" t="s">
        <v>72</v>
      </c>
      <c r="D14" s="43" t="s">
        <v>73</v>
      </c>
      <c r="E14" s="43" t="s">
        <v>89</v>
      </c>
      <c r="F14" s="44">
        <v>11</v>
      </c>
      <c r="G14" s="45"/>
      <c r="H14" s="45"/>
      <c r="I14" s="38">
        <v>3369569.06</v>
      </c>
      <c r="J14" s="61"/>
      <c r="K14" s="61"/>
      <c r="L14" s="61"/>
      <c r="M14" s="61"/>
      <c r="N14" s="61"/>
      <c r="O14" s="61"/>
      <c r="P14" s="61"/>
      <c r="Q14" s="61"/>
      <c r="R14" s="71">
        <v>750</v>
      </c>
      <c r="S14" s="61">
        <v>3369569.06</v>
      </c>
      <c r="T14" s="61"/>
      <c r="U14" s="61"/>
      <c r="V14" s="71"/>
      <c r="W14" s="61"/>
      <c r="X14" s="61"/>
      <c r="Y14" s="61"/>
      <c r="Z14" s="61"/>
      <c r="AA14" s="62"/>
      <c r="AB14" s="61"/>
      <c r="AC14" s="62"/>
      <c r="AD14" s="61"/>
      <c r="AE14" s="61"/>
      <c r="AF14" s="61"/>
      <c r="AG14" s="61"/>
      <c r="AH14" s="61"/>
      <c r="AI14" s="61"/>
      <c r="AJ14" s="61"/>
      <c r="AK14" s="61"/>
      <c r="AL14" s="61"/>
      <c r="AM14" s="62"/>
      <c r="AN14" s="61"/>
      <c r="AO14" s="61"/>
      <c r="AP14" s="61"/>
      <c r="AQ14" s="61"/>
      <c r="AR14" s="61"/>
    </row>
    <row r="15" spans="1:44" s="22" customFormat="1" ht="15.75" x14ac:dyDescent="0.25">
      <c r="A15" s="43">
        <v>9</v>
      </c>
      <c r="B15" s="43" t="s">
        <v>71</v>
      </c>
      <c r="C15" s="43" t="s">
        <v>72</v>
      </c>
      <c r="D15" s="43" t="s">
        <v>73</v>
      </c>
      <c r="E15" s="43" t="s">
        <v>84</v>
      </c>
      <c r="F15" s="44">
        <v>16</v>
      </c>
      <c r="G15" s="45"/>
      <c r="H15" s="45"/>
      <c r="I15" s="38">
        <v>999716.06</v>
      </c>
      <c r="J15" s="61"/>
      <c r="K15" s="61"/>
      <c r="L15" s="61"/>
      <c r="M15" s="61"/>
      <c r="N15" s="61"/>
      <c r="O15" s="61"/>
      <c r="P15" s="61"/>
      <c r="Q15" s="61"/>
      <c r="R15" s="71">
        <v>962</v>
      </c>
      <c r="S15" s="61">
        <v>999716.06</v>
      </c>
      <c r="T15" s="61"/>
      <c r="U15" s="61"/>
      <c r="V15" s="71"/>
      <c r="W15" s="61"/>
      <c r="X15" s="61"/>
      <c r="Y15" s="61"/>
      <c r="Z15" s="61"/>
      <c r="AA15" s="62"/>
      <c r="AB15" s="61"/>
      <c r="AC15" s="62"/>
      <c r="AD15" s="61"/>
      <c r="AE15" s="61"/>
      <c r="AF15" s="61"/>
      <c r="AG15" s="61"/>
      <c r="AH15" s="61"/>
      <c r="AI15" s="61"/>
      <c r="AJ15" s="61"/>
      <c r="AK15" s="61"/>
      <c r="AL15" s="61"/>
      <c r="AM15" s="62"/>
      <c r="AN15" s="61"/>
      <c r="AO15" s="61"/>
      <c r="AP15" s="61"/>
      <c r="AQ15" s="61"/>
      <c r="AR15" s="61"/>
    </row>
    <row r="16" spans="1:44" s="22" customFormat="1" ht="15.75" x14ac:dyDescent="0.25">
      <c r="A16" s="43">
        <v>10</v>
      </c>
      <c r="B16" s="43" t="s">
        <v>71</v>
      </c>
      <c r="C16" s="43" t="s">
        <v>72</v>
      </c>
      <c r="D16" s="43" t="s">
        <v>73</v>
      </c>
      <c r="E16" s="43" t="s">
        <v>74</v>
      </c>
      <c r="F16" s="44">
        <v>13</v>
      </c>
      <c r="G16" s="45"/>
      <c r="H16" s="45"/>
      <c r="I16" s="38">
        <v>3158359.68</v>
      </c>
      <c r="J16" s="61"/>
      <c r="K16" s="61"/>
      <c r="L16" s="61"/>
      <c r="M16" s="61"/>
      <c r="N16" s="61"/>
      <c r="O16" s="61"/>
      <c r="P16" s="61"/>
      <c r="Q16" s="61"/>
      <c r="R16" s="71">
        <v>621</v>
      </c>
      <c r="S16" s="61">
        <v>3158359.68</v>
      </c>
      <c r="T16" s="61"/>
      <c r="U16" s="61"/>
      <c r="V16" s="71"/>
      <c r="W16" s="61"/>
      <c r="X16" s="61"/>
      <c r="Y16" s="61"/>
      <c r="Z16" s="61"/>
      <c r="AA16" s="62"/>
      <c r="AB16" s="61"/>
      <c r="AC16" s="62"/>
      <c r="AD16" s="61"/>
      <c r="AE16" s="61"/>
      <c r="AF16" s="61"/>
      <c r="AG16" s="61"/>
      <c r="AH16" s="61"/>
      <c r="AI16" s="61"/>
      <c r="AJ16" s="61"/>
      <c r="AK16" s="61"/>
      <c r="AL16" s="61"/>
      <c r="AM16" s="62"/>
      <c r="AN16" s="61"/>
      <c r="AO16" s="61"/>
      <c r="AP16" s="61"/>
      <c r="AQ16" s="61"/>
      <c r="AR16" s="61"/>
    </row>
    <row r="17" spans="1:44" s="22" customFormat="1" ht="15.75" x14ac:dyDescent="0.25">
      <c r="A17" s="43">
        <v>11</v>
      </c>
      <c r="B17" s="43" t="s">
        <v>71</v>
      </c>
      <c r="C17" s="43" t="s">
        <v>72</v>
      </c>
      <c r="D17" s="43" t="s">
        <v>73</v>
      </c>
      <c r="E17" s="43" t="s">
        <v>86</v>
      </c>
      <c r="F17" s="44">
        <v>1</v>
      </c>
      <c r="G17" s="45"/>
      <c r="H17" s="45" t="s">
        <v>85</v>
      </c>
      <c r="I17" s="38">
        <v>674246.1</v>
      </c>
      <c r="J17" s="61"/>
      <c r="K17" s="61"/>
      <c r="L17" s="61"/>
      <c r="M17" s="61"/>
      <c r="N17" s="61"/>
      <c r="O17" s="61"/>
      <c r="P17" s="61"/>
      <c r="Q17" s="61"/>
      <c r="R17" s="71">
        <v>547.5</v>
      </c>
      <c r="S17" s="61">
        <v>674246.1</v>
      </c>
      <c r="T17" s="61"/>
      <c r="U17" s="61"/>
      <c r="V17" s="71"/>
      <c r="W17" s="61"/>
      <c r="X17" s="61"/>
      <c r="Y17" s="61"/>
      <c r="Z17" s="61"/>
      <c r="AA17" s="62"/>
      <c r="AB17" s="61"/>
      <c r="AC17" s="62"/>
      <c r="AD17" s="61"/>
      <c r="AE17" s="61"/>
      <c r="AF17" s="61"/>
      <c r="AG17" s="61"/>
      <c r="AH17" s="61"/>
      <c r="AI17" s="61"/>
      <c r="AJ17" s="61"/>
      <c r="AK17" s="61"/>
      <c r="AL17" s="61"/>
      <c r="AM17" s="62"/>
      <c r="AN17" s="61"/>
      <c r="AO17" s="61"/>
      <c r="AP17" s="61"/>
      <c r="AQ17" s="61"/>
      <c r="AR17" s="61"/>
    </row>
    <row r="18" spans="1:44" s="22" customFormat="1" ht="15.75" x14ac:dyDescent="0.25">
      <c r="A18" s="75">
        <v>12</v>
      </c>
      <c r="B18" s="75" t="s">
        <v>71</v>
      </c>
      <c r="C18" s="75" t="s">
        <v>72</v>
      </c>
      <c r="D18" s="75" t="s">
        <v>73</v>
      </c>
      <c r="E18" s="75" t="s">
        <v>74</v>
      </c>
      <c r="F18" s="76">
        <v>19</v>
      </c>
      <c r="G18" s="77"/>
      <c r="H18" s="77"/>
      <c r="I18" s="38">
        <v>1212009.8600000001</v>
      </c>
      <c r="J18" s="78"/>
      <c r="K18" s="79"/>
      <c r="L18" s="79"/>
      <c r="M18" s="79"/>
      <c r="N18" s="79"/>
      <c r="O18" s="79"/>
      <c r="P18" s="79"/>
      <c r="Q18" s="79"/>
      <c r="R18" s="80">
        <v>340</v>
      </c>
      <c r="S18" s="79">
        <v>1212009.8600000001</v>
      </c>
      <c r="T18" s="79"/>
      <c r="U18" s="79"/>
      <c r="V18" s="80"/>
      <c r="W18" s="79"/>
      <c r="X18" s="81"/>
      <c r="Y18" s="81"/>
      <c r="Z18" s="81"/>
      <c r="AA18" s="82"/>
      <c r="AB18" s="81"/>
      <c r="AC18" s="62"/>
      <c r="AD18" s="61"/>
      <c r="AE18" s="61"/>
      <c r="AF18" s="61"/>
      <c r="AG18" s="61"/>
      <c r="AH18" s="61"/>
      <c r="AI18" s="61"/>
      <c r="AJ18" s="61"/>
      <c r="AK18" s="61"/>
      <c r="AL18" s="61"/>
      <c r="AM18" s="62"/>
      <c r="AN18" s="61"/>
      <c r="AO18" s="61"/>
      <c r="AP18" s="61"/>
      <c r="AQ18" s="61"/>
      <c r="AR18" s="61"/>
    </row>
    <row r="19" spans="1:44" s="84" customFormat="1" ht="12.75" x14ac:dyDescent="0.2">
      <c r="A19" s="42" t="s">
        <v>78</v>
      </c>
      <c r="B19" s="43"/>
      <c r="C19" s="43"/>
      <c r="D19" s="43"/>
      <c r="E19" s="43"/>
      <c r="F19" s="44"/>
      <c r="G19" s="45"/>
      <c r="H19" s="45"/>
      <c r="I19" s="83">
        <f>SUM(I7:I18)</f>
        <v>28282991.66</v>
      </c>
      <c r="J19" s="83">
        <f t="shared" ref="J19:AR19" si="0">SUM(J7:J18)</f>
        <v>0</v>
      </c>
      <c r="K19" s="83">
        <f t="shared" si="0"/>
        <v>0</v>
      </c>
      <c r="L19" s="83">
        <f t="shared" si="0"/>
        <v>0</v>
      </c>
      <c r="M19" s="83">
        <f t="shared" si="0"/>
        <v>0</v>
      </c>
      <c r="N19" s="83">
        <f t="shared" si="0"/>
        <v>0</v>
      </c>
      <c r="O19" s="83">
        <f t="shared" si="0"/>
        <v>0</v>
      </c>
      <c r="P19" s="83">
        <f t="shared" si="0"/>
        <v>0</v>
      </c>
      <c r="Q19" s="83">
        <f t="shared" si="0"/>
        <v>0</v>
      </c>
      <c r="R19" s="87">
        <v>6567</v>
      </c>
      <c r="S19" s="83">
        <f t="shared" si="0"/>
        <v>20727681.760000002</v>
      </c>
      <c r="T19" s="83">
        <f t="shared" si="0"/>
        <v>0</v>
      </c>
      <c r="U19" s="83">
        <f t="shared" si="0"/>
        <v>0</v>
      </c>
      <c r="V19" s="87">
        <v>1727</v>
      </c>
      <c r="W19" s="83">
        <f t="shared" si="0"/>
        <v>7555309.9000000004</v>
      </c>
      <c r="X19" s="83">
        <f t="shared" si="0"/>
        <v>0</v>
      </c>
      <c r="Y19" s="83">
        <f t="shared" si="0"/>
        <v>0</v>
      </c>
      <c r="Z19" s="83">
        <f t="shared" si="0"/>
        <v>0</v>
      </c>
      <c r="AA19" s="83">
        <f t="shared" si="0"/>
        <v>0</v>
      </c>
      <c r="AB19" s="83">
        <f t="shared" si="0"/>
        <v>0</v>
      </c>
      <c r="AC19" s="83">
        <f t="shared" si="0"/>
        <v>0</v>
      </c>
      <c r="AD19" s="83">
        <f t="shared" si="0"/>
        <v>0</v>
      </c>
      <c r="AE19" s="83">
        <f t="shared" si="0"/>
        <v>0</v>
      </c>
      <c r="AF19" s="83">
        <f t="shared" si="0"/>
        <v>0</v>
      </c>
      <c r="AG19" s="83">
        <f t="shared" si="0"/>
        <v>0</v>
      </c>
      <c r="AH19" s="83">
        <f t="shared" si="0"/>
        <v>0</v>
      </c>
      <c r="AI19" s="83">
        <f t="shared" si="0"/>
        <v>0</v>
      </c>
      <c r="AJ19" s="83">
        <f t="shared" si="0"/>
        <v>0</v>
      </c>
      <c r="AK19" s="83">
        <f t="shared" si="0"/>
        <v>0</v>
      </c>
      <c r="AL19" s="83">
        <f t="shared" si="0"/>
        <v>0</v>
      </c>
      <c r="AM19" s="83">
        <f t="shared" si="0"/>
        <v>0</v>
      </c>
      <c r="AN19" s="83">
        <f t="shared" si="0"/>
        <v>0</v>
      </c>
      <c r="AO19" s="83">
        <f t="shared" si="0"/>
        <v>0</v>
      </c>
      <c r="AP19" s="83">
        <f t="shared" si="0"/>
        <v>0</v>
      </c>
      <c r="AQ19" s="83">
        <f t="shared" si="0"/>
        <v>0</v>
      </c>
      <c r="AR19" s="83">
        <f t="shared" si="0"/>
        <v>0</v>
      </c>
    </row>
    <row r="20" spans="1:44" x14ac:dyDescent="0.25">
      <c r="A20" s="88" t="s">
        <v>77</v>
      </c>
      <c r="B20" s="88"/>
      <c r="C20" s="88"/>
      <c r="D20" s="88"/>
      <c r="E20" s="88"/>
      <c r="F20" s="88"/>
      <c r="G20" s="88"/>
      <c r="H20" s="88"/>
      <c r="I20" s="88"/>
      <c r="J20" s="88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</row>
  </sheetData>
  <sheetProtection autoFilter="0"/>
  <autoFilter ref="A6:AT6"/>
  <mergeCells count="31">
    <mergeCell ref="AD1:AR1"/>
    <mergeCell ref="AR3:AR4"/>
    <mergeCell ref="B4:B5"/>
    <mergeCell ref="C4:C5"/>
    <mergeCell ref="D4:D5"/>
    <mergeCell ref="E4:E5"/>
    <mergeCell ref="F4:F5"/>
    <mergeCell ref="G4:G5"/>
    <mergeCell ref="H4:H5"/>
    <mergeCell ref="AG4:AH4"/>
    <mergeCell ref="AI4:AJ4"/>
    <mergeCell ref="Y3:Z4"/>
    <mergeCell ref="AA3:AB4"/>
    <mergeCell ref="AC3:AD4"/>
    <mergeCell ref="AE3:AF4"/>
    <mergeCell ref="A2:AR2"/>
    <mergeCell ref="AQ3:AQ4"/>
    <mergeCell ref="AK4:AL4"/>
    <mergeCell ref="AM4:AN4"/>
    <mergeCell ref="AO4:AP4"/>
    <mergeCell ref="A20:J20"/>
    <mergeCell ref="R3:S4"/>
    <mergeCell ref="T3:U4"/>
    <mergeCell ref="V3:W4"/>
    <mergeCell ref="X3:X4"/>
    <mergeCell ref="AG3:AP3"/>
    <mergeCell ref="A3:A5"/>
    <mergeCell ref="B3:H3"/>
    <mergeCell ref="I3:I4"/>
    <mergeCell ref="J3:O3"/>
    <mergeCell ref="P3:Q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11"/>
  <sheetViews>
    <sheetView tabSelected="1" view="pageBreakPreview" zoomScale="85" zoomScaleNormal="11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N2"/>
    </sheetView>
  </sheetViews>
  <sheetFormatPr defaultRowHeight="15" x14ac:dyDescent="0.25"/>
  <cols>
    <col min="1" max="1" width="4.140625" style="1" customWidth="1"/>
    <col min="2" max="2" width="39.140625" style="1" customWidth="1"/>
    <col min="3" max="3" width="11" style="1" customWidth="1"/>
    <col min="4" max="4" width="18.5703125" style="1" customWidth="1"/>
    <col min="5" max="12" width="9.85546875" style="1" customWidth="1"/>
    <col min="13" max="14" width="13.85546875" style="1" bestFit="1" customWidth="1"/>
    <col min="15" max="15" width="22.140625" style="1" customWidth="1"/>
    <col min="16" max="16384" width="9.140625" style="1"/>
  </cols>
  <sheetData>
    <row r="1" spans="1:14" ht="72.75" customHeight="1" x14ac:dyDescent="0.25">
      <c r="A1" s="3"/>
      <c r="F1" s="110" t="s">
        <v>92</v>
      </c>
      <c r="G1" s="110"/>
      <c r="H1" s="110"/>
      <c r="I1" s="110"/>
      <c r="J1" s="110"/>
      <c r="K1" s="110"/>
      <c r="L1" s="110"/>
      <c r="M1" s="110"/>
      <c r="N1" s="110"/>
    </row>
    <row r="2" spans="1:14" ht="45" customHeight="1" x14ac:dyDescent="0.25">
      <c r="A2" s="111" t="s">
        <v>79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62.25" customHeight="1" x14ac:dyDescent="0.25">
      <c r="A3" s="112" t="s">
        <v>1</v>
      </c>
      <c r="B3" s="112" t="s">
        <v>63</v>
      </c>
      <c r="C3" s="113" t="s">
        <v>64</v>
      </c>
      <c r="D3" s="113" t="s">
        <v>9</v>
      </c>
      <c r="E3" s="112" t="s">
        <v>65</v>
      </c>
      <c r="F3" s="112"/>
      <c r="G3" s="112"/>
      <c r="H3" s="112"/>
      <c r="I3" s="112"/>
      <c r="J3" s="112" t="s">
        <v>10</v>
      </c>
      <c r="K3" s="112"/>
      <c r="L3" s="112"/>
      <c r="M3" s="112"/>
      <c r="N3" s="112"/>
    </row>
    <row r="4" spans="1:14" x14ac:dyDescent="0.25">
      <c r="A4" s="112"/>
      <c r="B4" s="112"/>
      <c r="C4" s="113"/>
      <c r="D4" s="113"/>
      <c r="E4" s="4" t="s">
        <v>66</v>
      </c>
      <c r="F4" s="4" t="s">
        <v>67</v>
      </c>
      <c r="G4" s="4" t="s">
        <v>68</v>
      </c>
      <c r="H4" s="4" t="s">
        <v>69</v>
      </c>
      <c r="I4" s="4" t="s">
        <v>23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23</v>
      </c>
    </row>
    <row r="5" spans="1:14" x14ac:dyDescent="0.25">
      <c r="A5" s="112"/>
      <c r="B5" s="112"/>
      <c r="C5" s="5" t="s">
        <v>61</v>
      </c>
      <c r="D5" s="2" t="s">
        <v>31</v>
      </c>
      <c r="E5" s="2" t="s">
        <v>60</v>
      </c>
      <c r="F5" s="2" t="s">
        <v>60</v>
      </c>
      <c r="G5" s="2" t="s">
        <v>60</v>
      </c>
      <c r="H5" s="2" t="s">
        <v>60</v>
      </c>
      <c r="I5" s="2" t="s">
        <v>60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x14ac:dyDescent="0.25">
      <c r="A7" s="8"/>
      <c r="B7" s="9">
        <v>2015</v>
      </c>
      <c r="C7" s="10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</row>
    <row r="8" spans="1:14" ht="25.5" x14ac:dyDescent="0.25">
      <c r="A8" s="8">
        <v>1</v>
      </c>
      <c r="B8" s="13" t="s">
        <v>78</v>
      </c>
      <c r="C8" s="14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x14ac:dyDescent="0.25">
      <c r="A9" s="17"/>
      <c r="B9" s="9">
        <v>2016</v>
      </c>
      <c r="C9" s="23">
        <v>14895.49</v>
      </c>
      <c r="D9" s="24">
        <v>738</v>
      </c>
      <c r="E9" s="18">
        <f t="shared" ref="E9:L9" si="0">E10</f>
        <v>0</v>
      </c>
      <c r="F9" s="18">
        <f t="shared" si="0"/>
        <v>0</v>
      </c>
      <c r="G9" s="18">
        <f t="shared" si="0"/>
        <v>0</v>
      </c>
      <c r="H9" s="18">
        <v>12</v>
      </c>
      <c r="I9" s="18">
        <v>12</v>
      </c>
      <c r="J9" s="12">
        <f t="shared" si="0"/>
        <v>0</v>
      </c>
      <c r="K9" s="12">
        <f t="shared" si="0"/>
        <v>0</v>
      </c>
      <c r="L9" s="12">
        <f t="shared" si="0"/>
        <v>0</v>
      </c>
      <c r="M9" s="23">
        <v>28282991.66</v>
      </c>
      <c r="N9" s="23">
        <v>28282991.66</v>
      </c>
    </row>
    <row r="10" spans="1:14" ht="25.5" x14ac:dyDescent="0.25">
      <c r="A10" s="8">
        <v>1</v>
      </c>
      <c r="B10" s="13" t="s">
        <v>78</v>
      </c>
      <c r="C10" s="25">
        <v>14895.49</v>
      </c>
      <c r="D10" s="26">
        <v>738</v>
      </c>
      <c r="E10" s="15">
        <v>0</v>
      </c>
      <c r="F10" s="15">
        <v>0</v>
      </c>
      <c r="G10" s="15">
        <v>0</v>
      </c>
      <c r="H10" s="15">
        <v>12</v>
      </c>
      <c r="I10" s="15">
        <v>12</v>
      </c>
      <c r="J10" s="16">
        <v>0</v>
      </c>
      <c r="K10" s="16">
        <v>0</v>
      </c>
      <c r="L10" s="16">
        <v>0</v>
      </c>
      <c r="M10" s="27">
        <v>28282991.66</v>
      </c>
      <c r="N10" s="27">
        <v>28282991.66</v>
      </c>
    </row>
    <row r="11" spans="1:14" x14ac:dyDescent="0.25">
      <c r="A11" s="109" t="s">
        <v>77</v>
      </c>
      <c r="B11" s="109"/>
      <c r="C11" s="109"/>
      <c r="D11" s="109"/>
      <c r="E11" s="109"/>
      <c r="F11" s="109"/>
      <c r="G11" s="109"/>
      <c r="H11" s="109"/>
      <c r="I11" s="109"/>
      <c r="J11" s="109"/>
    </row>
  </sheetData>
  <autoFilter ref="A6:O6"/>
  <mergeCells count="9">
    <mergeCell ref="A11:J11"/>
    <mergeCell ref="F1:N1"/>
    <mergeCell ref="A2:N2"/>
    <mergeCell ref="A3:A5"/>
    <mergeCell ref="B3:B5"/>
    <mergeCell ref="C3:C4"/>
    <mergeCell ref="D3:D4"/>
    <mergeCell ref="E3:I3"/>
    <mergeCell ref="J3:N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5Tl6bRDsV/PRaVEQNpcDI96exArZdmwl507pskT/czk=</DigestValue>
    </Reference>
    <Reference URI="#idOfficeObject" Type="http://www.w3.org/2000/09/xmldsig#Object">
      <DigestMethod Algorithm="urn:ietf:params:xml:ns:cpxmlsec:algorithms:gostr3411"/>
      <DigestValue>v8zkf6vHncuhXRCloPXDBCiV4as5hPVZmuRNVdR/mcE=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lS/NB3vxC+Bc90swFe5Gy+PsBFA2o5/aCPYnjc9N/xw=</DigestValue>
    </Reference>
  </SignedInfo>
  <SignatureValue>yRbUvPvq334/7OhJ6vk+yMRnDPzSZ4m54KHofIS0NktbheuF8v5nB2u8TGw0AxBW
V7tt8anQFLDiKdQATM3msw==</SignatureValue>
  <KeyInfo>
    <X509Data>
      <X509Certificate>MIIImjCCCEmgAwIBAgIDEsi0MAgGBiqFAwICAzCCAV0xGDAWBgkqhkiG9w0BCQIT
CVNlcnZlciBDQTEgMB4GCSqGSIb3DQEJARYRdWNfZmtAcm9za2F6bmEucnUxHDAa
BgNVBAgMEzc3INCzLiDQnNC+0YHQutCy0LAxGjAYBggqhQMDgQMBARIMMDA3NzEw
NTY4NzYwMRgwFgYFKoUDZAESDTEwNDc3OTcwMTk4MzAxLDAqBgNVBAkMI9GD0LvQ
uNGG0LAg0JjQu9GM0LjQvdC60LAsINC00L7QvCA3MRUwEwYDVQQHDAzQnNC+0YHQ
utCy0LAxCzAJBgNVBAYTAlJVMTgwNgYDVQQKDC/QpNC10LTQtdGA0LDQu9GM0L3Q
vtC1INC60LDQt9C90LDRh9C10LnRgdGC0LLQvjE/MD0GA1UEAww20KPQpiDQpNC1
0LTQtdGA0LDQu9GM0L3QvtCz0L4g0LrQsNC30L3QsNGH0LXQudGB0YLQstCwMB4X
DTE2MDExMjEyMjQ0OFoXDTE3MDQxMjEyMjQ0OFowggHyMRowGAYIKoUDA4EDAQES
DDQwMjQwMTA1NDI5NDEWMBQGBSqFA2QDEgswNzU5NDk5MDIyODEjMCEGCSqGSIb3
DQEJARYUYWx1ZGluQGFkbS5rYWx1Z2EucnUxCzAJBgNVBAYTAlJVMS0wKwYDVQQI
DCQ0MCDQmtCw0LvRg9C20YHQutCw0Y8g0L7QsdC70LDRgdGC0YwxGTAXBgNVBAcM
ENCb0Y7QtNC40L3QvtCy0L4xazBpBgNVBAoMYtCQ0LTQvNC40L3QuNGB0YLRgNCw
0YbQuNGPINCc0KAgItCT0L7RgNC+0LQg0JvRjtC00LjQvdC+0LLQviDQuCDQm9GO
0LTQuNC90L7QstGB0LrQuNC5INGA0LDQudC+0L0iMSUwIwYDVQQLDBzQkdC10YHR
gdGC0YDRg9C60YLRg9GA0L3QvtC1MSgwJgYDVQQqDB/QnNCw0YDQuNGPINCd0LjQ
utC+0LvQsNC10LLQvdCwMRswGQYDVQQEDBLQodGC0LXQv9C40YfQtdCy0LAxKDAm
BgNVBAwMH9Cd0LDRh9Cw0LvRjNC90LjQuiDQvtGC0LTQtdC70LAxOzA5BgNVBAMM
MtCh0YLQtdC/0LjRh9C10LLQsCDQnNCw0YDQuNGPINCd0LjQutC+0LvQsNC10LLQ
vdCwMGMwHAYGKoUDAgITMBIGByqFAwICJAAGByqFAwICHgEDQwAEQOujJrhD4WGj
3PkS/afj2j/USxaxm6qJkUCEj35Ahws7sHM13kVcupi+BQjPX+gBuLPAh6k1d8XT
R3zLHqIFKN6jggRVMIIEUTAMBgNVHRMBAf8EAjAAMB0GA1UdIAQWMBQwCAYGKoUD
ZHEBMAgGBiqFA2RxAjAhBgNVHREEGjAYoBMGA1UEDKAMEwoxMjMwMDkwMjUxhgEw
MDYGBSqFA2RvBC0MKyLQmtGA0LjQv9GC0L7Qn9GA0L4gQ1NQIiAo0LLQtdGA0YHQ
uNGPIDMuNikwggFhBgUqhQNkcASCAVYwggFSDEQi0JrRgNC40L/RgtC+0J/RgNC+
IENTUCIgKNCy0LXRgNGB0LjRjyAzLjYpICjQuNGB0L/QvtC70L3QtdC90LjQtSAy
KQxoItCf0YDQvtCz0YDQsNC80LzQvdC+LdCw0L/Qv9Cw0YDQsNGC0L3Ri9C5INC6
0L7QvNC/0LvQtdC60YEgItCu0L3QuNGB0LXRgNGCLdCT0J7QodCiIi4g0JLQtdGA
0YHQuNGPIDIuMSIMT9Ch0LXRgNGC0LjRhNC40LrQsNGCINGB0L7QvtGC0LLQtdGC
0YHRgtCy0LjRjyDihJYg0KHQpC8xMjQtMjczOCDQvtGCIDAxLjA3LjIwMTUMT9Ch
0LXRgNGC0LjRhNC40LrQsNGCINGB0L7QvtGC0LLQtdGC0YHRgtCy0LjRjyDihJYg
0KHQpC8xMjgtMjE3NSDQvtGCIDIwLjA2LjIwMTMwDgYDVR0PAQH/BAQDAgbAMBMG
A1UdJQQMMAoGCCsGAQUFBwMCMCsGA1UdEAQkMCKADzIwMTYwMTEyMTIyNDA1WoEP
MjAxNzA0MTIxMjI0MDVaMIIBjwYDVR0jBIIBhjCCAYKAFJ5xDg/atAEoXz/iy49l
FZcCR4yroYIBZaSCAWEwggFdMRgwFgYJKoZIhvcNAQkCEwlTZXJ2ZXIgQ0ExIDAe
BgkqhkiG9w0BCQEWEXVjX2ZrQHJvc2them5hLnJ1MRwwGgYDVQQIDBM3NyDQsy4g
0JzQvtGB0LrQstCwMRowGAYIKoUDA4EDAQESDDAwNzcxMDU2ODc2MDEYMBYGBSqF
A2QBEg0xMDQ3Nzk3MDE5ODMwMSwwKgYDVQQJDCPRg9C70LjRhtCwINCY0LvRjNC4
0L3QutCwLCDQtNC+0LwgNzEVMBMGA1UEBwwM0JzQvtGB0LrQstCwMQswCQYDVQQG
EwJSVTE4MDYGA1UECgwv0KTQtdC00LXRgNCw0LvRjNC90L7QtSDQutCw0LfQvdCw
0YfQtdC50YHRgtCy0L4xPzA9BgNVBAMMNtCj0KYg0KTQtdC00LXRgNCw0LvRjNC9
0L7Qs9C+INC60LDQt9C90LDRh9C10LnRgdGC0LLQsIIBATBeBgNVHR8EVzBVMCmg
J6AlhiNodHRwOi8vY3JsLnJvc2them5hLnJ1L2NybC9mazAxLmNybDAooCagJIYi
aHR0cDovL2NybC5mc2ZrLmxvY2FsL2NybC9mazAxLmNybDAdBgNVHQ4EFgQUNdR1
tVUFOfdKh5JxoCoaaHLz8DIwCAYGKoUDAgIDA0EAgETTi0Ps5VmWy6MnMWa6FNok
2+GEtlM1oiA+bZ000sEzqunGhYccS4jt7tro+64eaNH3vuv1vYNrzcbO0U2hMg==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p4Lg4R4K4Lez6pomIp6GMK4s0Y8=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pv83mQKrni29oVaLtfFhfjZnbvc=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pv83mQKrni29oVaLtfFhfjZnbvc=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pv83mQKrni29oVaLtfFhfjZnbvc=</DigestValue>
      </Reference>
      <Reference URI="/xl/sharedStrings.xml?ContentType=application/vnd.openxmlformats-officedocument.spreadsheetml.sharedStrings+xml">
        <DigestMethod Algorithm="http://www.w3.org/2000/09/xmldsig#sha1"/>
        <DigestValue>rW2erFlPzzL8SHk1U7gTLUkbjME=</DigestValue>
      </Reference>
      <Reference URI="/xl/styles.xml?ContentType=application/vnd.openxmlformats-officedocument.spreadsheetml.styles+xml">
        <DigestMethod Algorithm="http://www.w3.org/2000/09/xmldsig#sha1"/>
        <DigestValue>TYooHc1s0pTgOcNKyG3wNt8KT1w=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vPZ104WKpOYkzxOL4G21Mpgh3es=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IDj0fAf4pHjBOiNTGaE/1+a3I4Q=</DigestValue>
      </Reference>
      <Reference URI="/xl/worksheets/sheet2.xml?ContentType=application/vnd.openxmlformats-officedocument.spreadsheetml.worksheet+xml">
        <DigestMethod Algorithm="http://www.w3.org/2000/09/xmldsig#sha1"/>
        <DigestValue>f0k7h5p//hesbecwU+HfBvc+l54=</DigestValue>
      </Reference>
      <Reference URI="/xl/worksheets/sheet3.xml?ContentType=application/vnd.openxmlformats-officedocument.spreadsheetml.worksheet+xml">
        <DigestMethod Algorithm="http://www.w3.org/2000/09/xmldsig#sha1"/>
        <DigestValue>LG5ZNdK2exvv1qkx/2M/1Pv6l+A=</DigestValue>
      </Reference>
      <Reference URI="/xl/worksheets/sheet4.xml?ContentType=application/vnd.openxmlformats-officedocument.spreadsheetml.worksheet+xml">
        <DigestMethod Algorithm="http://www.w3.org/2000/09/xmldsig#sha1"/>
        <DigestValue>W/rCgL9uPKk+sLCq+fFDCJCCtqM=</DigestValue>
      </Reference>
    </Manifest>
    <SignatureProperties>
      <SignatureProperty Id="idSignatureTime" Target="#idPackageSignature">
        <mdssi:SignatureTime>
          <mdssi:Format>YYYY-MM-DDThh:mm:ssTZD</mdssi:Format>
          <mdssi:Value>2017-01-10T11:31:57Z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2017-01-10T11:31:57Z</xd:SigningTime>
          <xd:SigningCertificate>
            <xd:Cert>
              <xd:CertDigest>
                <DigestMethod Algorithm="http://www.w3.org/2000/09/xmldsig#sha1"/>
                <DigestValue>prKkoslGZpfc7xa+nY10gKAxhbY=</DigestValue>
              </xd:CertDigest>
              <xd:IssuerSerial>
                <X509IssuerName>CN=УЦ Федерального казначейства, O=Федеральное казначейство, C=RU, L=Москва, STREET="улица Ильинка, дом 7", ОГРН=1047797019830, ИНН=007710568760, S=77 г. Москва, E=uc_fk@roskazna.ru, OID.1.2.840.113549.1.9.2=Server CA</X509IssuerName>
                <X509SerialNumber>1231028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перечень МКД 2015-2016</vt:lpstr>
      <vt:lpstr>виды ремонта 2015-2016</vt:lpstr>
      <vt:lpstr>показатели</vt:lpstr>
      <vt:lpstr>Лист3</vt:lpstr>
      <vt:lpstr>показатели!Заголовки_для_печати</vt:lpstr>
      <vt:lpstr>'виды ремонта 2015-2016'!Область_печати</vt:lpstr>
      <vt:lpstr>'перечень МКД 2015-2016'!Область_печати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Иван Александрович</dc:creator>
  <cp:lastModifiedBy>ludra</cp:lastModifiedBy>
  <cp:lastPrinted>2016-12-20T08:29:37Z</cp:lastPrinted>
  <dcterms:created xsi:type="dcterms:W3CDTF">2014-10-15T08:46:29Z</dcterms:created>
  <dcterms:modified xsi:type="dcterms:W3CDTF">2017-01-10T11:31:56Z</dcterms:modified>
</cp:coreProperties>
</file>