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7"/>
  </bookViews>
  <sheets>
    <sheet name="№4" sheetId="6" r:id="rId1"/>
    <sheet name="№5" sheetId="7" r:id="rId2"/>
    <sheet name="2018-7" sheetId="9" r:id="rId3"/>
    <sheet name="2018-8" sheetId="10" r:id="rId4"/>
    <sheet name="2018-9" sheetId="11" r:id="rId5"/>
    <sheet name="2019-10" sheetId="12" r:id="rId6"/>
    <sheet name="2019-11" sheetId="13" r:id="rId7"/>
    <sheet name="2019-12" sheetId="14" r:id="rId8"/>
    <sheet name="№6" sheetId="16" r:id="rId9"/>
  </sheets>
  <calcPr calcId="125725"/>
</workbook>
</file>

<file path=xl/calcChain.xml><?xml version="1.0" encoding="utf-8"?>
<calcChain xmlns="http://schemas.openxmlformats.org/spreadsheetml/2006/main">
  <c r="E55" i="16"/>
  <c r="E54" s="1"/>
  <c r="E228"/>
  <c r="E226"/>
  <c r="E225" s="1"/>
  <c r="E221"/>
  <c r="E220" s="1"/>
  <c r="E219" s="1"/>
  <c r="E217"/>
  <c r="E216" s="1"/>
  <c r="E214"/>
  <c r="E213" s="1"/>
  <c r="E207"/>
  <c r="E206" s="1"/>
  <c r="E205" s="1"/>
  <c r="E199"/>
  <c r="E198" s="1"/>
  <c r="E197" s="1"/>
  <c r="E196" s="1"/>
  <c r="E195" s="1"/>
  <c r="E194" s="1"/>
  <c r="E191"/>
  <c r="E190" s="1"/>
  <c r="E189" s="1"/>
  <c r="E188" s="1"/>
  <c r="E186"/>
  <c r="E185" s="1"/>
  <c r="E184" s="1"/>
  <c r="E181"/>
  <c r="E180" s="1"/>
  <c r="E179" s="1"/>
  <c r="E177"/>
  <c r="E176"/>
  <c r="E175" s="1"/>
  <c r="E172"/>
  <c r="E170" s="1"/>
  <c r="E169" s="1"/>
  <c r="E164"/>
  <c r="E163" s="1"/>
  <c r="E160"/>
  <c r="E159"/>
  <c r="E157"/>
  <c r="E156" s="1"/>
  <c r="E154"/>
  <c r="E153" s="1"/>
  <c r="E152" s="1"/>
  <c r="E148"/>
  <c r="E146" s="1"/>
  <c r="E144"/>
  <c r="E143" s="1"/>
  <c r="E142" s="1"/>
  <c r="E138"/>
  <c r="E137"/>
  <c r="E136" s="1"/>
  <c r="E133"/>
  <c r="E132" s="1"/>
  <c r="E126"/>
  <c r="E125" s="1"/>
  <c r="E124" s="1"/>
  <c r="E123" s="1"/>
  <c r="E121"/>
  <c r="E120" s="1"/>
  <c r="E119" s="1"/>
  <c r="E117"/>
  <c r="E116" s="1"/>
  <c r="E115" s="1"/>
  <c r="E112"/>
  <c r="E111" s="1"/>
  <c r="E102"/>
  <c r="E101" s="1"/>
  <c r="E100" s="1"/>
  <c r="E97"/>
  <c r="E96" s="1"/>
  <c r="E95" s="1"/>
  <c r="E85"/>
  <c r="E83"/>
  <c r="E78"/>
  <c r="E77" s="1"/>
  <c r="E71"/>
  <c r="E68"/>
  <c r="E67" s="1"/>
  <c r="E66" s="1"/>
  <c r="E65" s="1"/>
  <c r="E64" s="1"/>
  <c r="E63" s="1"/>
  <c r="E61"/>
  <c r="E60" s="1"/>
  <c r="E59" s="1"/>
  <c r="E58" s="1"/>
  <c r="E57" s="1"/>
  <c r="E51"/>
  <c r="E50" s="1"/>
  <c r="E49" s="1"/>
  <c r="E47"/>
  <c r="E46"/>
  <c r="E45" s="1"/>
  <c r="E36"/>
  <c r="E30"/>
  <c r="E25"/>
  <c r="E24" s="1"/>
  <c r="E17"/>
  <c r="E16" s="1"/>
  <c r="E15" s="1"/>
  <c r="E14" s="1"/>
  <c r="E13" s="1"/>
  <c r="G12" i="13"/>
  <c r="G13"/>
  <c r="G12" i="12"/>
  <c r="G13"/>
  <c r="G12" i="10"/>
  <c r="G13"/>
  <c r="G13" i="6"/>
  <c r="G19" i="12"/>
  <c r="F225" i="7"/>
  <c r="F223"/>
  <c r="F222"/>
  <c r="F221" s="1"/>
  <c r="F218"/>
  <c r="F217"/>
  <c r="F216" s="1"/>
  <c r="F214"/>
  <c r="F213" s="1"/>
  <c r="F211"/>
  <c r="F210" s="1"/>
  <c r="F204"/>
  <c r="F203" s="1"/>
  <c r="F202" s="1"/>
  <c r="F196"/>
  <c r="F195"/>
  <c r="F194" s="1"/>
  <c r="F193" s="1"/>
  <c r="F192" s="1"/>
  <c r="F191" s="1"/>
  <c r="F188"/>
  <c r="F187"/>
  <c r="F186" s="1"/>
  <c r="F185" s="1"/>
  <c r="F183"/>
  <c r="F182"/>
  <c r="F181" s="1"/>
  <c r="F178"/>
  <c r="F177" s="1"/>
  <c r="F176" s="1"/>
  <c r="F174"/>
  <c r="F173" s="1"/>
  <c r="F172" s="1"/>
  <c r="F169"/>
  <c r="F167" s="1"/>
  <c r="F166" s="1"/>
  <c r="F161"/>
  <c r="F160"/>
  <c r="F157"/>
  <c r="F156"/>
  <c r="F154"/>
  <c r="F153"/>
  <c r="F151"/>
  <c r="F150"/>
  <c r="F149" s="1"/>
  <c r="F148" s="1"/>
  <c r="F147" s="1"/>
  <c r="F145"/>
  <c r="F144" s="1"/>
  <c r="F143"/>
  <c r="F141"/>
  <c r="F140" s="1"/>
  <c r="F139" s="1"/>
  <c r="F135"/>
  <c r="F134"/>
  <c r="F133" s="1"/>
  <c r="F130"/>
  <c r="F129" s="1"/>
  <c r="F123"/>
  <c r="F122" s="1"/>
  <c r="F121" s="1"/>
  <c r="F120" s="1"/>
  <c r="F118"/>
  <c r="F117" s="1"/>
  <c r="F116" s="1"/>
  <c r="F114"/>
  <c r="F113" s="1"/>
  <c r="F112" s="1"/>
  <c r="F109"/>
  <c r="F108" s="1"/>
  <c r="F99"/>
  <c r="F98" s="1"/>
  <c r="F97" s="1"/>
  <c r="F94"/>
  <c r="F93" s="1"/>
  <c r="F82"/>
  <c r="F80"/>
  <c r="F75"/>
  <c r="F74" s="1"/>
  <c r="F68"/>
  <c r="F65"/>
  <c r="F64" s="1"/>
  <c r="F63" s="1"/>
  <c r="F62" s="1"/>
  <c r="F61" s="1"/>
  <c r="F60" s="1"/>
  <c r="F58"/>
  <c r="F57"/>
  <c r="F56" s="1"/>
  <c r="F55" s="1"/>
  <c r="F54" s="1"/>
  <c r="F51"/>
  <c r="F50" s="1"/>
  <c r="F49" s="1"/>
  <c r="F47"/>
  <c r="F46" s="1"/>
  <c r="F45" s="1"/>
  <c r="F36"/>
  <c r="F30"/>
  <c r="F25"/>
  <c r="F24" s="1"/>
  <c r="F17"/>
  <c r="F16" s="1"/>
  <c r="F15" s="1"/>
  <c r="E82" i="16" l="1"/>
  <c r="E81" s="1"/>
  <c r="E76" s="1"/>
  <c r="E75" s="1"/>
  <c r="E74" s="1"/>
  <c r="E73" s="1"/>
  <c r="E224"/>
  <c r="E223"/>
  <c r="E109"/>
  <c r="E108" s="1"/>
  <c r="E107" s="1"/>
  <c r="E106" s="1"/>
  <c r="E105" s="1"/>
  <c r="E29"/>
  <c r="E28" s="1"/>
  <c r="E23" s="1"/>
  <c r="E22" s="1"/>
  <c r="E21" s="1"/>
  <c r="E20" s="1"/>
  <c r="E19" s="1"/>
  <c r="E151"/>
  <c r="E150" s="1"/>
  <c r="E168"/>
  <c r="E167" s="1"/>
  <c r="E166" s="1"/>
  <c r="E203"/>
  <c r="E202" s="1"/>
  <c r="E201" s="1"/>
  <c r="E204"/>
  <c r="E131"/>
  <c r="E212"/>
  <c r="E211" s="1"/>
  <c r="E210" s="1"/>
  <c r="E209" s="1"/>
  <c r="E141"/>
  <c r="E94"/>
  <c r="E93" s="1"/>
  <c r="E92" s="1"/>
  <c r="E91" s="1"/>
  <c r="E171"/>
  <c r="E147"/>
  <c r="F165" i="7"/>
  <c r="F164" s="1"/>
  <c r="F163" s="1"/>
  <c r="F138"/>
  <c r="F128"/>
  <c r="F106"/>
  <c r="F105" s="1"/>
  <c r="F104" s="1"/>
  <c r="F103" s="1"/>
  <c r="F102" s="1"/>
  <c r="F92"/>
  <c r="F91"/>
  <c r="F90" s="1"/>
  <c r="F89" s="1"/>
  <c r="F88" s="1"/>
  <c r="F23"/>
  <c r="F22" s="1"/>
  <c r="F21" s="1"/>
  <c r="F20" s="1"/>
  <c r="F19" s="1"/>
  <c r="F29"/>
  <c r="F28" s="1"/>
  <c r="F79"/>
  <c r="F78" s="1"/>
  <c r="F73" s="1"/>
  <c r="F72" s="1"/>
  <c r="F71" s="1"/>
  <c r="F70" s="1"/>
  <c r="F220"/>
  <c r="F14"/>
  <c r="F13" s="1"/>
  <c r="F200"/>
  <c r="F199" s="1"/>
  <c r="F198" s="1"/>
  <c r="F201"/>
  <c r="F209"/>
  <c r="F208" s="1"/>
  <c r="F207" s="1"/>
  <c r="F206" s="1"/>
  <c r="F168"/>
  <c r="E130" i="16" l="1"/>
  <c r="E128" s="1"/>
  <c r="E11" s="1"/>
  <c r="F127" i="7"/>
  <c r="F12"/>
  <c r="F125"/>
  <c r="F11" l="1"/>
  <c r="F227" s="1"/>
  <c r="G130" i="6" l="1"/>
  <c r="G129" s="1"/>
  <c r="G135"/>
  <c r="G65" i="13"/>
  <c r="G64" i="12"/>
  <c r="G65"/>
  <c r="G63" i="10"/>
  <c r="G65"/>
  <c r="G64" s="1"/>
  <c r="G62" s="1"/>
  <c r="G61" s="1"/>
  <c r="G60" s="1"/>
  <c r="G65" i="9"/>
  <c r="G99" i="6"/>
  <c r="G222" i="14"/>
  <c r="G220"/>
  <c r="G219" s="1"/>
  <c r="G215"/>
  <c r="G214"/>
  <c r="G213" s="1"/>
  <c r="G211"/>
  <c r="G210" s="1"/>
  <c r="G208"/>
  <c r="G207" s="1"/>
  <c r="G201"/>
  <c r="G200" s="1"/>
  <c r="G199" s="1"/>
  <c r="G193"/>
  <c r="G192" s="1"/>
  <c r="G191" s="1"/>
  <c r="G190" s="1"/>
  <c r="G189" s="1"/>
  <c r="G188" s="1"/>
  <c r="G185"/>
  <c r="G184" s="1"/>
  <c r="G183" s="1"/>
  <c r="G182" s="1"/>
  <c r="G180"/>
  <c r="G179" s="1"/>
  <c r="G178" s="1"/>
  <c r="G175"/>
  <c r="G174" s="1"/>
  <c r="G173" s="1"/>
  <c r="G171"/>
  <c r="G170" s="1"/>
  <c r="G169" s="1"/>
  <c r="G166"/>
  <c r="G164" s="1"/>
  <c r="G158"/>
  <c r="G157" s="1"/>
  <c r="G154"/>
  <c r="G153"/>
  <c r="G152"/>
  <c r="G151" s="1"/>
  <c r="G150" s="1"/>
  <c r="G148"/>
  <c r="G147"/>
  <c r="G146" s="1"/>
  <c r="G142"/>
  <c r="G141" s="1"/>
  <c r="G140"/>
  <c r="G138"/>
  <c r="G137"/>
  <c r="G136" s="1"/>
  <c r="G135" s="1"/>
  <c r="G131"/>
  <c r="G129"/>
  <c r="G124"/>
  <c r="G123" s="1"/>
  <c r="G122" s="1"/>
  <c r="G121" s="1"/>
  <c r="G119"/>
  <c r="G118"/>
  <c r="G117" s="1"/>
  <c r="G113"/>
  <c r="G112" s="1"/>
  <c r="G111" s="1"/>
  <c r="G108"/>
  <c r="G107"/>
  <c r="G106" s="1"/>
  <c r="G98"/>
  <c r="G97"/>
  <c r="G96" s="1"/>
  <c r="G93"/>
  <c r="G92" s="1"/>
  <c r="G91" s="1"/>
  <c r="G81"/>
  <c r="G79"/>
  <c r="G74"/>
  <c r="G73" s="1"/>
  <c r="G65"/>
  <c r="G64" s="1"/>
  <c r="G63" s="1"/>
  <c r="G62" s="1"/>
  <c r="G61" s="1"/>
  <c r="G60" s="1"/>
  <c r="G58"/>
  <c r="G57" s="1"/>
  <c r="G56" s="1"/>
  <c r="G55" s="1"/>
  <c r="G54" s="1"/>
  <c r="G51"/>
  <c r="G50" s="1"/>
  <c r="G49" s="1"/>
  <c r="G47"/>
  <c r="G46"/>
  <c r="G45" s="1"/>
  <c r="G36"/>
  <c r="G30"/>
  <c r="G25"/>
  <c r="G24" s="1"/>
  <c r="G17"/>
  <c r="G16"/>
  <c r="G15" s="1"/>
  <c r="G222" i="13"/>
  <c r="G220"/>
  <c r="G219" s="1"/>
  <c r="G215"/>
  <c r="G214" s="1"/>
  <c r="G213" s="1"/>
  <c r="G211"/>
  <c r="G210" s="1"/>
  <c r="G208"/>
  <c r="G207"/>
  <c r="G201"/>
  <c r="G200" s="1"/>
  <c r="G199" s="1"/>
  <c r="G193"/>
  <c r="G192" s="1"/>
  <c r="G191" s="1"/>
  <c r="G190" s="1"/>
  <c r="G189" s="1"/>
  <c r="G188" s="1"/>
  <c r="G185"/>
  <c r="G184" s="1"/>
  <c r="G183" s="1"/>
  <c r="G182" s="1"/>
  <c r="G180"/>
  <c r="G179" s="1"/>
  <c r="G178" s="1"/>
  <c r="G175"/>
  <c r="G174"/>
  <c r="G173" s="1"/>
  <c r="G171"/>
  <c r="G170" s="1"/>
  <c r="G169" s="1"/>
  <c r="G166"/>
  <c r="G164" s="1"/>
  <c r="G158"/>
  <c r="G157" s="1"/>
  <c r="G154"/>
  <c r="G153"/>
  <c r="G152"/>
  <c r="G151"/>
  <c r="G150" s="1"/>
  <c r="G148"/>
  <c r="G147"/>
  <c r="G146" s="1"/>
  <c r="G142"/>
  <c r="G141" s="1"/>
  <c r="G138"/>
  <c r="G137" s="1"/>
  <c r="G136" s="1"/>
  <c r="G131"/>
  <c r="G129"/>
  <c r="G124"/>
  <c r="G123"/>
  <c r="G122" s="1"/>
  <c r="G121" s="1"/>
  <c r="G119"/>
  <c r="G118" s="1"/>
  <c r="G117" s="1"/>
  <c r="G113"/>
  <c r="G112" s="1"/>
  <c r="G111" s="1"/>
  <c r="G108"/>
  <c r="G107" s="1"/>
  <c r="G106" s="1"/>
  <c r="G98"/>
  <c r="G97" s="1"/>
  <c r="G96" s="1"/>
  <c r="G93"/>
  <c r="G92"/>
  <c r="G91" s="1"/>
  <c r="G81"/>
  <c r="G79"/>
  <c r="G74"/>
  <c r="G73" s="1"/>
  <c r="G64"/>
  <c r="G63" s="1"/>
  <c r="G58"/>
  <c r="G57" s="1"/>
  <c r="G56" s="1"/>
  <c r="G55" s="1"/>
  <c r="G54" s="1"/>
  <c r="G51"/>
  <c r="G50" s="1"/>
  <c r="G49" s="1"/>
  <c r="G47"/>
  <c r="G46" s="1"/>
  <c r="G45" s="1"/>
  <c r="G36"/>
  <c r="G30"/>
  <c r="G25"/>
  <c r="G24" s="1"/>
  <c r="G17"/>
  <c r="G16"/>
  <c r="G15" s="1"/>
  <c r="G223" i="12"/>
  <c r="G221"/>
  <c r="G220" s="1"/>
  <c r="G216"/>
  <c r="G215"/>
  <c r="G214" s="1"/>
  <c r="G212"/>
  <c r="G211"/>
  <c r="G209"/>
  <c r="G208" s="1"/>
  <c r="G207" s="1"/>
  <c r="G206" s="1"/>
  <c r="G205" s="1"/>
  <c r="G204" s="1"/>
  <c r="G202"/>
  <c r="G201"/>
  <c r="G200" s="1"/>
  <c r="G194"/>
  <c r="G193"/>
  <c r="G192"/>
  <c r="G191"/>
  <c r="G190" s="1"/>
  <c r="G189" s="1"/>
  <c r="G186"/>
  <c r="G185" s="1"/>
  <c r="G184" s="1"/>
  <c r="G183" s="1"/>
  <c r="G181"/>
  <c r="G180" s="1"/>
  <c r="G179" s="1"/>
  <c r="G176"/>
  <c r="G175"/>
  <c r="G174" s="1"/>
  <c r="G172"/>
  <c r="G171"/>
  <c r="G170" s="1"/>
  <c r="G167"/>
  <c r="G165" s="1"/>
  <c r="G159"/>
  <c r="G158"/>
  <c r="G155"/>
  <c r="G154"/>
  <c r="G153"/>
  <c r="G152"/>
  <c r="G151" s="1"/>
  <c r="G149"/>
  <c r="G148"/>
  <c r="G147"/>
  <c r="G146" s="1"/>
  <c r="G143"/>
  <c r="G142" s="1"/>
  <c r="G139"/>
  <c r="G138"/>
  <c r="G137" s="1"/>
  <c r="G132"/>
  <c r="G130"/>
  <c r="G125"/>
  <c r="G124"/>
  <c r="G123" s="1"/>
  <c r="G122" s="1"/>
  <c r="G120"/>
  <c r="G119" s="1"/>
  <c r="G118" s="1"/>
  <c r="G114"/>
  <c r="G113" s="1"/>
  <c r="G112" s="1"/>
  <c r="G109"/>
  <c r="G108" s="1"/>
  <c r="G107" s="1"/>
  <c r="G99"/>
  <c r="G98" s="1"/>
  <c r="G97" s="1"/>
  <c r="G94"/>
  <c r="G93" s="1"/>
  <c r="G82"/>
  <c r="G80"/>
  <c r="G75"/>
  <c r="G74" s="1"/>
  <c r="G68"/>
  <c r="G63"/>
  <c r="G62" s="1"/>
  <c r="G61" s="1"/>
  <c r="G60" s="1"/>
  <c r="G58"/>
  <c r="G57" s="1"/>
  <c r="G56" s="1"/>
  <c r="G55" s="1"/>
  <c r="G54" s="1"/>
  <c r="G51"/>
  <c r="G50" s="1"/>
  <c r="G49" s="1"/>
  <c r="G47"/>
  <c r="G46" s="1"/>
  <c r="G45" s="1"/>
  <c r="G36"/>
  <c r="G30"/>
  <c r="G25"/>
  <c r="G24"/>
  <c r="G17"/>
  <c r="G16"/>
  <c r="G15"/>
  <c r="G14" s="1"/>
  <c r="G222" i="11"/>
  <c r="G220"/>
  <c r="G219" s="1"/>
  <c r="G215"/>
  <c r="G214" s="1"/>
  <c r="G213" s="1"/>
  <c r="G211"/>
  <c r="G210" s="1"/>
  <c r="G208"/>
  <c r="G207"/>
  <c r="G201"/>
  <c r="G200" s="1"/>
  <c r="G199" s="1"/>
  <c r="G193"/>
  <c r="G192" s="1"/>
  <c r="G191" s="1"/>
  <c r="G190" s="1"/>
  <c r="G189" s="1"/>
  <c r="G188" s="1"/>
  <c r="G185"/>
  <c r="G184" s="1"/>
  <c r="G183" s="1"/>
  <c r="G182" s="1"/>
  <c r="G180"/>
  <c r="G179" s="1"/>
  <c r="G178" s="1"/>
  <c r="G175"/>
  <c r="G174" s="1"/>
  <c r="G173" s="1"/>
  <c r="G171"/>
  <c r="G170" s="1"/>
  <c r="G169" s="1"/>
  <c r="G166"/>
  <c r="G164" s="1"/>
  <c r="G158"/>
  <c r="G157" s="1"/>
  <c r="G154"/>
  <c r="G153"/>
  <c r="G152"/>
  <c r="G151"/>
  <c r="G150"/>
  <c r="G148"/>
  <c r="G147" s="1"/>
  <c r="G146" s="1"/>
  <c r="G145" s="1"/>
  <c r="G142"/>
  <c r="G141" s="1"/>
  <c r="G138"/>
  <c r="G137"/>
  <c r="G136" s="1"/>
  <c r="G131"/>
  <c r="G129"/>
  <c r="G124"/>
  <c r="G123"/>
  <c r="G122" s="1"/>
  <c r="G121" s="1"/>
  <c r="G119"/>
  <c r="G118"/>
  <c r="G117" s="1"/>
  <c r="G113"/>
  <c r="G112"/>
  <c r="G111"/>
  <c r="G108"/>
  <c r="G107"/>
  <c r="G106" s="1"/>
  <c r="G98"/>
  <c r="G97" s="1"/>
  <c r="G96" s="1"/>
  <c r="G93"/>
  <c r="G92" s="1"/>
  <c r="G81"/>
  <c r="G79"/>
  <c r="G74"/>
  <c r="G73" s="1"/>
  <c r="G65"/>
  <c r="G64" s="1"/>
  <c r="G63" s="1"/>
  <c r="G62" s="1"/>
  <c r="G61" s="1"/>
  <c r="G60" s="1"/>
  <c r="G58"/>
  <c r="G57" s="1"/>
  <c r="G56" s="1"/>
  <c r="G55" s="1"/>
  <c r="G54" s="1"/>
  <c r="G51"/>
  <c r="G50" s="1"/>
  <c r="G49" s="1"/>
  <c r="G47"/>
  <c r="G46" s="1"/>
  <c r="G45" s="1"/>
  <c r="G36"/>
  <c r="G30"/>
  <c r="G25"/>
  <c r="G24" s="1"/>
  <c r="G17"/>
  <c r="G16"/>
  <c r="G15" s="1"/>
  <c r="G222" i="10"/>
  <c r="G220"/>
  <c r="G219" s="1"/>
  <c r="G215"/>
  <c r="G214" s="1"/>
  <c r="G213" s="1"/>
  <c r="G211"/>
  <c r="G210"/>
  <c r="G208"/>
  <c r="G207" s="1"/>
  <c r="G201"/>
  <c r="G200"/>
  <c r="G199" s="1"/>
  <c r="G193"/>
  <c r="G192" s="1"/>
  <c r="G191" s="1"/>
  <c r="G190" s="1"/>
  <c r="G189" s="1"/>
  <c r="G188" s="1"/>
  <c r="G185"/>
  <c r="G184" s="1"/>
  <c r="G183" s="1"/>
  <c r="G182" s="1"/>
  <c r="G180"/>
  <c r="G179" s="1"/>
  <c r="G178" s="1"/>
  <c r="G175"/>
  <c r="G174" s="1"/>
  <c r="G173" s="1"/>
  <c r="G171"/>
  <c r="G170" s="1"/>
  <c r="G169" s="1"/>
  <c r="G166"/>
  <c r="G164" s="1"/>
  <c r="G165"/>
  <c r="G158"/>
  <c r="G157" s="1"/>
  <c r="G154"/>
  <c r="G153"/>
  <c r="G152"/>
  <c r="G151" s="1"/>
  <c r="G150" s="1"/>
  <c r="G148"/>
  <c r="G147"/>
  <c r="G146" s="1"/>
  <c r="G142"/>
  <c r="G141" s="1"/>
  <c r="G138"/>
  <c r="G137" s="1"/>
  <c r="G136" s="1"/>
  <c r="G131"/>
  <c r="G129"/>
  <c r="G124"/>
  <c r="G123"/>
  <c r="G122" s="1"/>
  <c r="G121" s="1"/>
  <c r="G119"/>
  <c r="G118"/>
  <c r="G117" s="1"/>
  <c r="G113"/>
  <c r="G112" s="1"/>
  <c r="G111" s="1"/>
  <c r="G108"/>
  <c r="G107" s="1"/>
  <c r="G106" s="1"/>
  <c r="G98"/>
  <c r="G97"/>
  <c r="G96" s="1"/>
  <c r="G93"/>
  <c r="G92" s="1"/>
  <c r="G81"/>
  <c r="G79"/>
  <c r="G78" s="1"/>
  <c r="G77" s="1"/>
  <c r="G74"/>
  <c r="G73" s="1"/>
  <c r="G58"/>
  <c r="G57" s="1"/>
  <c r="G56" s="1"/>
  <c r="G55" s="1"/>
  <c r="G54" s="1"/>
  <c r="G51"/>
  <c r="G50" s="1"/>
  <c r="G49" s="1"/>
  <c r="G47"/>
  <c r="G46"/>
  <c r="G45" s="1"/>
  <c r="G36"/>
  <c r="G30"/>
  <c r="G25"/>
  <c r="G24" s="1"/>
  <c r="G17"/>
  <c r="G16" s="1"/>
  <c r="G15" s="1"/>
  <c r="G206" i="14" l="1"/>
  <c r="G205" s="1"/>
  <c r="G204" s="1"/>
  <c r="G203" s="1"/>
  <c r="G165"/>
  <c r="G163"/>
  <c r="G162" s="1"/>
  <c r="G161" s="1"/>
  <c r="G160" s="1"/>
  <c r="G145"/>
  <c r="G78"/>
  <c r="G77" s="1"/>
  <c r="G72" s="1"/>
  <c r="G71" s="1"/>
  <c r="G70" s="1"/>
  <c r="G69" s="1"/>
  <c r="G29"/>
  <c r="G28" s="1"/>
  <c r="G163" i="13"/>
  <c r="G162" s="1"/>
  <c r="G161" s="1"/>
  <c r="G160" s="1"/>
  <c r="G140"/>
  <c r="G135"/>
  <c r="G105"/>
  <c r="G104" s="1"/>
  <c r="G103" s="1"/>
  <c r="G102" s="1"/>
  <c r="G101" s="1"/>
  <c r="G90"/>
  <c r="G89" s="1"/>
  <c r="G78"/>
  <c r="G77" s="1"/>
  <c r="G62"/>
  <c r="G61" s="1"/>
  <c r="G60" s="1"/>
  <c r="G29"/>
  <c r="G28" s="1"/>
  <c r="G23" s="1"/>
  <c r="G22" s="1"/>
  <c r="G21" s="1"/>
  <c r="G20" s="1"/>
  <c r="G19" s="1"/>
  <c r="G164" i="12"/>
  <c r="G163" s="1"/>
  <c r="G162" s="1"/>
  <c r="G161" s="1"/>
  <c r="G145"/>
  <c r="G106"/>
  <c r="G105" s="1"/>
  <c r="G104" s="1"/>
  <c r="G103" s="1"/>
  <c r="G102" s="1"/>
  <c r="G79"/>
  <c r="G78" s="1"/>
  <c r="G29"/>
  <c r="G28" s="1"/>
  <c r="G206" i="10"/>
  <c r="G205" s="1"/>
  <c r="G204" s="1"/>
  <c r="G203" s="1"/>
  <c r="G163"/>
  <c r="G162" s="1"/>
  <c r="G161" s="1"/>
  <c r="G160" s="1"/>
  <c r="G198" i="14"/>
  <c r="G197"/>
  <c r="G196" s="1"/>
  <c r="G195" s="1"/>
  <c r="G144"/>
  <c r="G128" s="1"/>
  <c r="G105"/>
  <c r="G104" s="1"/>
  <c r="G103" s="1"/>
  <c r="G102" s="1"/>
  <c r="G101" s="1"/>
  <c r="G218"/>
  <c r="G217"/>
  <c r="G90"/>
  <c r="G89" s="1"/>
  <c r="G88" s="1"/>
  <c r="G87" s="1"/>
  <c r="G23"/>
  <c r="G22" s="1"/>
  <c r="G21" s="1"/>
  <c r="G20" s="1"/>
  <c r="G197" i="13"/>
  <c r="G196" s="1"/>
  <c r="G195" s="1"/>
  <c r="G198"/>
  <c r="G217"/>
  <c r="G218"/>
  <c r="G14"/>
  <c r="G72"/>
  <c r="G71" s="1"/>
  <c r="G70" s="1"/>
  <c r="G69" s="1"/>
  <c r="G88"/>
  <c r="G87" s="1"/>
  <c r="G145"/>
  <c r="G144" s="1"/>
  <c r="G128" s="1"/>
  <c r="G126" s="1"/>
  <c r="G206"/>
  <c r="G205" s="1"/>
  <c r="G204" s="1"/>
  <c r="G203" s="1"/>
  <c r="G165"/>
  <c r="G198" i="12"/>
  <c r="G197" s="1"/>
  <c r="G196" s="1"/>
  <c r="G199"/>
  <c r="G218"/>
  <c r="G219"/>
  <c r="G91"/>
  <c r="G90" s="1"/>
  <c r="G89" s="1"/>
  <c r="G88" s="1"/>
  <c r="G92"/>
  <c r="G73"/>
  <c r="G72" s="1"/>
  <c r="G71" s="1"/>
  <c r="G70" s="1"/>
  <c r="G23"/>
  <c r="G22" s="1"/>
  <c r="G21" s="1"/>
  <c r="G20" s="1"/>
  <c r="G141"/>
  <c r="G136" s="1"/>
  <c r="G129" s="1"/>
  <c r="G127" s="1"/>
  <c r="G166"/>
  <c r="G206" i="11"/>
  <c r="G205" s="1"/>
  <c r="G204" s="1"/>
  <c r="G203" s="1"/>
  <c r="G144"/>
  <c r="G105"/>
  <c r="G104" s="1"/>
  <c r="G103" s="1"/>
  <c r="G102" s="1"/>
  <c r="G101" s="1"/>
  <c r="G78"/>
  <c r="G77" s="1"/>
  <c r="G72" s="1"/>
  <c r="G71" s="1"/>
  <c r="G70" s="1"/>
  <c r="G69" s="1"/>
  <c r="G29"/>
  <c r="G28" s="1"/>
  <c r="G23" s="1"/>
  <c r="G22" s="1"/>
  <c r="G21" s="1"/>
  <c r="G20" s="1"/>
  <c r="G19" s="1"/>
  <c r="G91"/>
  <c r="G90" s="1"/>
  <c r="G89" s="1"/>
  <c r="G163"/>
  <c r="G162" s="1"/>
  <c r="G161" s="1"/>
  <c r="G160" s="1"/>
  <c r="G197"/>
  <c r="G196" s="1"/>
  <c r="G195" s="1"/>
  <c r="G198"/>
  <c r="G217"/>
  <c r="G218"/>
  <c r="G140"/>
  <c r="G135" s="1"/>
  <c r="G128" s="1"/>
  <c r="G165"/>
  <c r="G14"/>
  <c r="G140" i="10"/>
  <c r="G135" s="1"/>
  <c r="G29"/>
  <c r="G28" s="1"/>
  <c r="G23" s="1"/>
  <c r="G22" s="1"/>
  <c r="G21" s="1"/>
  <c r="G20" s="1"/>
  <c r="G19" s="1"/>
  <c r="G197"/>
  <c r="G196" s="1"/>
  <c r="G195" s="1"/>
  <c r="G198"/>
  <c r="G105"/>
  <c r="G104" s="1"/>
  <c r="G103" s="1"/>
  <c r="G102" s="1"/>
  <c r="G101" s="1"/>
  <c r="G217"/>
  <c r="G218"/>
  <c r="G14"/>
  <c r="G90"/>
  <c r="G89" s="1"/>
  <c r="G88" s="1"/>
  <c r="G87" s="1"/>
  <c r="G91"/>
  <c r="G72"/>
  <c r="G71" s="1"/>
  <c r="G70" s="1"/>
  <c r="G69" s="1"/>
  <c r="G145"/>
  <c r="G144" s="1"/>
  <c r="G19" i="14" l="1"/>
  <c r="G14"/>
  <c r="G13" s="1"/>
  <c r="G13" i="11"/>
  <c r="G12" s="1"/>
  <c r="G126" i="14"/>
  <c r="G11" i="13"/>
  <c r="G224" s="1"/>
  <c r="G11" i="12"/>
  <c r="G225" s="1"/>
  <c r="G126" i="11"/>
  <c r="G88"/>
  <c r="G87" s="1"/>
  <c r="G128" i="10"/>
  <c r="G126" s="1"/>
  <c r="G12" i="14" l="1"/>
  <c r="G11" s="1"/>
  <c r="G224" s="1"/>
  <c r="G11" i="11"/>
  <c r="G224" s="1"/>
  <c r="G11" i="10"/>
  <c r="G224" s="1"/>
  <c r="G223" i="9" l="1"/>
  <c r="G221"/>
  <c r="G220" s="1"/>
  <c r="G216"/>
  <c r="G215" s="1"/>
  <c r="G214" s="1"/>
  <c r="G212"/>
  <c r="G211" s="1"/>
  <c r="G209"/>
  <c r="G208"/>
  <c r="G202"/>
  <c r="G201" s="1"/>
  <c r="G200" s="1"/>
  <c r="G194"/>
  <c r="G193" s="1"/>
  <c r="G192" s="1"/>
  <c r="G191" s="1"/>
  <c r="G190" s="1"/>
  <c r="G189" s="1"/>
  <c r="G186"/>
  <c r="G185" s="1"/>
  <c r="G184" s="1"/>
  <c r="G183" s="1"/>
  <c r="G181"/>
  <c r="G180" s="1"/>
  <c r="G179" s="1"/>
  <c r="G176"/>
  <c r="G175" s="1"/>
  <c r="G174" s="1"/>
  <c r="G172"/>
  <c r="G171"/>
  <c r="G170" s="1"/>
  <c r="G167"/>
  <c r="G166" s="1"/>
  <c r="G159"/>
  <c r="G158" s="1"/>
  <c r="G155"/>
  <c r="G154"/>
  <c r="G153"/>
  <c r="G152" s="1"/>
  <c r="G151" s="1"/>
  <c r="G149"/>
  <c r="G148" s="1"/>
  <c r="G147" s="1"/>
  <c r="G146" s="1"/>
  <c r="G143"/>
  <c r="G142" s="1"/>
  <c r="G139"/>
  <c r="G138" s="1"/>
  <c r="G137" s="1"/>
  <c r="G132"/>
  <c r="G130"/>
  <c r="G125"/>
  <c r="G124"/>
  <c r="G123" s="1"/>
  <c r="G122" s="1"/>
  <c r="G120"/>
  <c r="G119"/>
  <c r="G118" s="1"/>
  <c r="G114"/>
  <c r="G113" s="1"/>
  <c r="G112" s="1"/>
  <c r="G109"/>
  <c r="G108" s="1"/>
  <c r="G107" s="1"/>
  <c r="G99"/>
  <c r="G98" s="1"/>
  <c r="G97" s="1"/>
  <c r="G94"/>
  <c r="G93" s="1"/>
  <c r="G82"/>
  <c r="G79" s="1"/>
  <c r="G78" s="1"/>
  <c r="G80"/>
  <c r="G75"/>
  <c r="G74" s="1"/>
  <c r="G68"/>
  <c r="G64"/>
  <c r="G63" s="1"/>
  <c r="G62" s="1"/>
  <c r="G61" s="1"/>
  <c r="G60" s="1"/>
  <c r="G58"/>
  <c r="G57" s="1"/>
  <c r="G56" s="1"/>
  <c r="G55" s="1"/>
  <c r="G54" s="1"/>
  <c r="G51"/>
  <c r="G50" s="1"/>
  <c r="G49" s="1"/>
  <c r="G47"/>
  <c r="G46" s="1"/>
  <c r="G45" s="1"/>
  <c r="G36"/>
  <c r="G30"/>
  <c r="G25"/>
  <c r="G24" s="1"/>
  <c r="G17"/>
  <c r="G16" s="1"/>
  <c r="G15" s="1"/>
  <c r="G68" i="6"/>
  <c r="G225"/>
  <c r="G223"/>
  <c r="G222" s="1"/>
  <c r="G220" s="1"/>
  <c r="G218"/>
  <c r="G217" s="1"/>
  <c r="G216" s="1"/>
  <c r="G214"/>
  <c r="G213" s="1"/>
  <c r="G211"/>
  <c r="G210" s="1"/>
  <c r="G204"/>
  <c r="G203" s="1"/>
  <c r="G202" s="1"/>
  <c r="G196"/>
  <c r="G195" s="1"/>
  <c r="G194" s="1"/>
  <c r="G193" s="1"/>
  <c r="G192" s="1"/>
  <c r="G191" s="1"/>
  <c r="G188"/>
  <c r="G187" s="1"/>
  <c r="G186" s="1"/>
  <c r="G185" s="1"/>
  <c r="G183"/>
  <c r="G182"/>
  <c r="G181" s="1"/>
  <c r="G178"/>
  <c r="G177" s="1"/>
  <c r="G176" s="1"/>
  <c r="G174"/>
  <c r="G173" s="1"/>
  <c r="G172" s="1"/>
  <c r="G169"/>
  <c r="G167" s="1"/>
  <c r="G161"/>
  <c r="G160" s="1"/>
  <c r="G157"/>
  <c r="G156"/>
  <c r="G154"/>
  <c r="G153" s="1"/>
  <c r="G151"/>
  <c r="G150" s="1"/>
  <c r="G149" s="1"/>
  <c r="G145"/>
  <c r="G143" s="1"/>
  <c r="G141"/>
  <c r="G140" s="1"/>
  <c r="G139" s="1"/>
  <c r="G134"/>
  <c r="G133" s="1"/>
  <c r="G128" s="1"/>
  <c r="G123"/>
  <c r="G122" s="1"/>
  <c r="G121" s="1"/>
  <c r="G120" s="1"/>
  <c r="G118"/>
  <c r="G117" s="1"/>
  <c r="G116" s="1"/>
  <c r="G114"/>
  <c r="G113" s="1"/>
  <c r="G112" s="1"/>
  <c r="G109"/>
  <c r="G108" s="1"/>
  <c r="G98"/>
  <c r="G97" s="1"/>
  <c r="G94"/>
  <c r="G93" s="1"/>
  <c r="G82"/>
  <c r="G80"/>
  <c r="G75"/>
  <c r="G74" s="1"/>
  <c r="G65"/>
  <c r="G64" s="1"/>
  <c r="G63" s="1"/>
  <c r="G62" s="1"/>
  <c r="G61" s="1"/>
  <c r="G60" s="1"/>
  <c r="G58"/>
  <c r="G57" s="1"/>
  <c r="G56" s="1"/>
  <c r="G55" s="1"/>
  <c r="G54" s="1"/>
  <c r="G51"/>
  <c r="G50" s="1"/>
  <c r="G49" s="1"/>
  <c r="G47"/>
  <c r="G46" s="1"/>
  <c r="G45" s="1"/>
  <c r="G36"/>
  <c r="G30"/>
  <c r="G25"/>
  <c r="G24" s="1"/>
  <c r="G17"/>
  <c r="G16"/>
  <c r="G15" s="1"/>
  <c r="G148" l="1"/>
  <c r="G147" s="1"/>
  <c r="G209"/>
  <c r="G208" s="1"/>
  <c r="G207" s="1"/>
  <c r="G206" s="1"/>
  <c r="G221"/>
  <c r="G207" i="9"/>
  <c r="G206" s="1"/>
  <c r="G205" s="1"/>
  <c r="G204" s="1"/>
  <c r="G165"/>
  <c r="G145"/>
  <c r="G129" s="1"/>
  <c r="G141"/>
  <c r="G136"/>
  <c r="G106"/>
  <c r="G105" s="1"/>
  <c r="G104" s="1"/>
  <c r="G103" s="1"/>
  <c r="G102" s="1"/>
  <c r="G73"/>
  <c r="G72" s="1"/>
  <c r="G71" s="1"/>
  <c r="G70" s="1"/>
  <c r="G168" i="6"/>
  <c r="G79"/>
  <c r="G78" s="1"/>
  <c r="G73" s="1"/>
  <c r="G72" s="1"/>
  <c r="G71" s="1"/>
  <c r="G70" s="1"/>
  <c r="G29" i="9"/>
  <c r="G28" s="1"/>
  <c r="G23" s="1"/>
  <c r="G22" s="1"/>
  <c r="G21" s="1"/>
  <c r="G20" s="1"/>
  <c r="G19" s="1"/>
  <c r="G29" i="6"/>
  <c r="G28" s="1"/>
  <c r="G23" s="1"/>
  <c r="G22" s="1"/>
  <c r="G21" s="1"/>
  <c r="G20" s="1"/>
  <c r="G19" s="1"/>
  <c r="G12" s="1"/>
  <c r="G106"/>
  <c r="G105" s="1"/>
  <c r="G104" s="1"/>
  <c r="G103" s="1"/>
  <c r="G102" s="1"/>
  <c r="G144"/>
  <c r="G138"/>
  <c r="G14" i="9"/>
  <c r="G13"/>
  <c r="G91"/>
  <c r="G90" s="1"/>
  <c r="G89" s="1"/>
  <c r="G88" s="1"/>
  <c r="G92"/>
  <c r="G218"/>
  <c r="G219"/>
  <c r="G198"/>
  <c r="G197" s="1"/>
  <c r="G196" s="1"/>
  <c r="G199"/>
  <c r="G164"/>
  <c r="G163" s="1"/>
  <c r="G162" s="1"/>
  <c r="G161" s="1"/>
  <c r="G91" i="6"/>
  <c r="G92"/>
  <c r="G166"/>
  <c r="G165" s="1"/>
  <c r="G164" s="1"/>
  <c r="G163" s="1"/>
  <c r="G200"/>
  <c r="G199" s="1"/>
  <c r="G198" s="1"/>
  <c r="G201"/>
  <c r="G14"/>
  <c r="G127" l="1"/>
  <c r="G90"/>
  <c r="G89" s="1"/>
  <c r="G88" s="1"/>
  <c r="G127" i="9"/>
  <c r="G12"/>
  <c r="G125" i="6"/>
  <c r="G11" l="1"/>
  <c r="G227" s="1"/>
  <c r="G11" i="9"/>
  <c r="G225" s="1"/>
</calcChain>
</file>

<file path=xl/sharedStrings.xml><?xml version="1.0" encoding="utf-8"?>
<sst xmlns="http://schemas.openxmlformats.org/spreadsheetml/2006/main" count="8935" uniqueCount="282">
  <si>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</si>
  <si>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</si>
  <si>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</si>
  <si>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</si>
  <si>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</si>
  <si>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</si>
  <si>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</si>
  <si>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</si>
  <si>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</si>
  <si>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</si>
  <si>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</si>
  <si>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</si>
  <si>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</si>
  <si>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</si>
  <si>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</si>
  <si>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</si>
  <si>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</si>
  <si>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</si>
  <si>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</si>
  <si>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</si>
  <si>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заработная плата</t>
  </si>
  <si>
    <t>121</t>
  </si>
  <si>
    <t>211</t>
  </si>
  <si>
    <t>начисления на выплаты по оплате труда</t>
  </si>
  <si>
    <t>213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</si>
  <si>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</si>
  <si>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</si>
  <si>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</si>
  <si>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</si>
  <si>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</si>
  <si>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</si>
  <si>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</si>
  <si>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</si>
  <si>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</si>
  <si>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</si>
  <si>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</si>
  <si>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</si>
  <si>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</si>
  <si>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51 0 0400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</si>
  <si>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</si>
  <si>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Заработная плата</t>
  </si>
  <si>
    <t>Начисления на выплаты по оплате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</si>
  <si>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</si>
  <si>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</si>
  <si>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</si>
  <si>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</si>
  <si>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товаров,работ,услуг для обеспечения госудаоственных(муниципальных)нужд</t>
  </si>
  <si>
    <t>242</t>
  </si>
  <si>
    <t>Услуги связи</t>
  </si>
  <si>
    <t>221</t>
  </si>
  <si>
    <t>Услуги по содержанию имущества</t>
  </si>
  <si>
    <t>225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</si>
  <si>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</si>
  <si>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</si>
  <si>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</si>
  <si>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</si>
  <si>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Прочая закупка товаров,работ и услуг для обеспечения государственных(муниципальных)нужд</t>
  </si>
  <si>
    <t>244</t>
  </si>
  <si>
    <t>Транспортные услуги</t>
  </si>
  <si>
    <t>222</t>
  </si>
  <si>
    <t>Коммунальное хозяйство</t>
  </si>
  <si>
    <t>223</t>
  </si>
  <si>
    <t>Иные бюджетные ассигнования</t>
  </si>
  <si>
    <t>Уплата налогов, сборов и иных платежей</t>
  </si>
  <si>
    <t>850</t>
  </si>
  <si>
    <t>852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</si>
  <si>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</si>
  <si>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</si>
  <si>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</si>
  <si>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</si>
  <si>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</si>
  <si>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</si>
  <si>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</si>
  <si>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</si>
  <si>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</si>
  <si>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99 9 5118</t>
  </si>
  <si>
    <t>Увеличение стоимости основных запасов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</si>
  <si>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</si>
  <si>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</si>
  <si>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</si>
  <si>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</si>
  <si>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</si>
  <si>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</si>
  <si>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</si>
  <si>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</si>
  <si>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</si>
  <si>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</si>
  <si>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</si>
  <si>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</si>
  <si>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</si>
  <si>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</si>
  <si>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</si>
  <si>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</si>
  <si>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</si>
  <si>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</si>
  <si>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Уличное освещение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</si>
  <si>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</si>
  <si>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</si>
  <si>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</si>
  <si>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</si>
  <si>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</si>
  <si>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</si>
  <si>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</si>
  <si>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320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</si>
  <si>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</si>
  <si>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</si>
  <si>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</si>
  <si>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</si>
  <si>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</si>
  <si>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</si>
  <si>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</si>
  <si>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</si>
  <si>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</si>
  <si>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</si>
  <si>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</si>
  <si>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</si>
  <si>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</si>
  <si>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</si>
  <si>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</si>
  <si>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</si>
  <si>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</si>
  <si>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</si>
  <si>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</si>
  <si>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</si>
  <si>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</si>
  <si>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</si>
  <si>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</si>
  <si>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</si>
  <si>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</si>
  <si>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</si>
  <si>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</si>
  <si>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</si>
  <si>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</si>
  <si>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</si>
  <si>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</si>
  <si>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</si>
  <si>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129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</si>
  <si>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</si>
  <si>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</si>
  <si>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</si>
  <si>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</si>
  <si>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</si>
  <si>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</si>
  <si>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</si>
  <si>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</si>
  <si>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</si>
  <si>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</si>
  <si>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</si>
  <si>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</si>
  <si>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</si>
  <si>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</si>
  <si>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</si>
  <si>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</si>
  <si>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</si>
  <si>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</si>
  <si>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</si>
  <si>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</si>
  <si>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</si>
  <si>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</si>
  <si>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</si>
  <si>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</si>
  <si>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</si>
  <si>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</si>
  <si>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</si>
  <si>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паспортизация дорог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</si>
  <si>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</si>
  <si>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</si>
  <si>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</si>
  <si>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</si>
  <si>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</si>
  <si>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</si>
  <si>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</si>
  <si>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</si>
  <si>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</si>
  <si>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</si>
  <si>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</si>
  <si>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</si>
  <si>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</si>
  <si>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</si>
  <si>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</si>
  <si>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</si>
  <si>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</si>
  <si>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</si>
  <si>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</si>
  <si>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</si>
  <si>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</si>
  <si>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</si>
  <si>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</si>
  <si>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</si>
  <si>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</si>
  <si>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Замена ламп в светильниках предназначенных для освещения улиц сельского поселения и уличное освещение</t>
  </si>
  <si>
    <t>48 0 01 000000</t>
  </si>
  <si>
    <t>48 0 01 000100</t>
  </si>
  <si>
    <t>48 0 0100100</t>
  </si>
  <si>
    <t>48 0 01 000110</t>
  </si>
  <si>
    <t>48 0 01 000120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</si>
  <si>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</si>
  <si>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</si>
  <si>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</si>
  <si>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</si>
  <si>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Обкашивание памятных мест, находящихся на территории сельского поселения"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</si>
  <si>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</si>
  <si>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</si>
  <si>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</si>
  <si>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</si>
  <si>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</si>
  <si>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</si>
  <si>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</si>
  <si>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11 0 03 025000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</si>
  <si>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</si>
  <si>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</si>
  <si>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</si>
  <si>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</si>
  <si>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</si>
  <si>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</si>
  <si>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Пособия, компенсации, меры социальной поддержки по публичным нормативным обязательствам</t>
  </si>
  <si>
    <t>Пенсии, пособия, выплачиваемые организациями сектора государственного управления</t>
  </si>
  <si>
    <t>263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</si>
  <si>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</si>
  <si>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</si>
  <si>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</si>
  <si>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</si>
  <si>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</si>
  <si>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</si>
  <si>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</si>
  <si>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Основное мероприятие "Очистка территории сельского поселения от муссора""</t>
  </si>
  <si>
    <t>48 0 01 000240</t>
  </si>
  <si>
    <t>спиливание и утилизация деревьев</t>
  </si>
  <si>
    <t>360</t>
  </si>
  <si>
    <t>321</t>
  </si>
  <si>
    <t>122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</si>
  <si>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</si>
  <si>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</si>
  <si>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</si>
  <si>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</si>
  <si>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>Приложение №4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</si>
  <si>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</si>
  <si>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</si>
  <si>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</si>
  <si>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</si>
  <si>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</si>
  <si>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</si>
  <si>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</si>
  <si>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"Очистка и косметический ремонт колодцев колодцев"</t>
  </si>
  <si>
    <t>Основное мероприятие по переводу многоквартирных домов на индив.топление</t>
  </si>
  <si>
    <t>Бюджетные ассигнования на 2017</t>
  </si>
  <si>
    <t>Приложение №5</t>
  </si>
  <si>
    <t>Ведомственная структура расходов бюджета муниципального образования сельского поселения "Деревня Манино" на 2017год</t>
  </si>
  <si>
    <t>Бюджетные ассигнования на 2018</t>
  </si>
  <si>
    <t>Распределение бюджетных ассигнований сельского поселения "Деревня Манино"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2018 год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</si>
  <si>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2018 год</t>
  </si>
  <si>
    <t>Бюджетные ассигнования на 2019</t>
  </si>
  <si>
    <t>Ведомственная структура расходов бюджета муниципального образования сельского поселения "Деревня Манино" на 2019год</t>
  </si>
  <si>
    <t>Приложение №7</t>
  </si>
  <si>
    <t>Приложение №8</t>
  </si>
  <si>
    <t>Приложение №9</t>
  </si>
  <si>
    <t>Приложение №10</t>
  </si>
  <si>
    <t>Приложение №11</t>
  </si>
  <si>
    <t>Распределение бюджетных ассигнований сельского поселения "Деревня Манино" по раздел,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2019 год</t>
  </si>
  <si>
    <t>Приложение №12</t>
  </si>
  <si>
    <t>Распределение бюджетных ассигнований сельского поселения "Деревня Манино"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2019 год</t>
  </si>
  <si>
    <t>к   решению Сельской Думы</t>
  </si>
  <si>
    <t>Основное мероприятие "Вывоз ТБО"</t>
  </si>
  <si>
    <t>к    решению Сельской Думы</t>
  </si>
  <si>
    <t xml:space="preserve">от "27" декабря  2016 г. №63    </t>
  </si>
  <si>
    <t>Ведомственная структура расходов бюджета муниципального образования сельского поселения "Деревня Манино" на 2018год</t>
  </si>
  <si>
    <t xml:space="preserve">от "27-" декабря  2016 г. № 63_    </t>
  </si>
  <si>
    <t xml:space="preserve">от "27-"декабря  2016 г. № 63    </t>
  </si>
  <si>
    <t>к  решению Сельской Думы</t>
  </si>
  <si>
    <t xml:space="preserve">от "27-"  декабря  2016 г. № 63    </t>
  </si>
  <si>
    <t xml:space="preserve">от "27-" декабря  2016 г. № 63    </t>
  </si>
  <si>
    <t xml:space="preserve">от "27-"  декабря   2016 г. № 63    </t>
  </si>
  <si>
    <t>Основное мероприятие "Капремонт водопровода и канализации"</t>
  </si>
  <si>
    <t>05 1 00 00000</t>
  </si>
  <si>
    <t>05 1 00 00100</t>
  </si>
  <si>
    <t>Основное мероприятие "Очистка и косметический ремонт колодцев"</t>
  </si>
  <si>
    <t>12 0 08 0100</t>
  </si>
  <si>
    <t>12 0 08 0200</t>
  </si>
  <si>
    <t>Распределение бюджетных ассигнований сельского поселения "Деревня Манино" по раздел,подраздел,целевая статья (муниципальные программы и непрограммные направления) группы и подгруппы видов расходов классификации бюджетов  на 2017год</t>
  </si>
  <si>
    <t>Основное направление "Обкашивание памятных мест, находящихся на территории сельского поселения"</t>
  </si>
  <si>
    <t>Приложение №6</t>
  </si>
  <si>
    <t>Распределение бюджетных ассигнований сельского поселения "Деревня Манино" по целевая статья (муниципальные программы и непрограммные направления) группы и подгруппы видов расходов классификации бюджетов  на 2017год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</si>
</sst>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  <numFmt numFmtId="166" formatCode="#,##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name val="Times New Roman Cyr"/>
      <family val="1"/>
      <charset val="204"/>
    </font>
    <font>
      <sz val="8"/>
      <color theme="1"/>
      <name val="Calibri"/>
      <family val="2"/>
      <scheme val="minor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1" fontId="7" fillId="0" borderId="0"/>
    <xf numFmtId="166" fontId="8" fillId="0" borderId="9" applyBorder="0">
      <alignment wrapText="1"/>
    </xf>
    <xf numFmtId="166" fontId="9" fillId="0" borderId="2">
      <alignment wrapText="1"/>
    </xf>
  </cellStyleXfs>
  <cellXfs count="10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wrapText="1"/>
    </xf>
    <xf numFmtId="164" fontId="2" fillId="0" borderId="2" xfId="1" applyNumberFormat="1" applyFont="1" applyFill="1" applyBorder="1" applyAlignment="1">
      <alignment horizontal="right" vertical="center" shrinkToFit="1"/>
    </xf>
    <xf numFmtId="49" fontId="3" fillId="0" borderId="2" xfId="0" applyNumberFormat="1" applyFont="1" applyBorder="1" applyAlignment="1">
      <alignment horizontal="left" vertical="center" wrapText="1"/>
    </xf>
    <xf numFmtId="164" fontId="6" fillId="0" borderId="2" xfId="1" applyNumberFormat="1" applyFont="1" applyFill="1" applyBorder="1" applyAlignment="1">
      <alignment horizontal="right" vertical="center" shrinkToFit="1"/>
    </xf>
    <xf numFmtId="0" fontId="3" fillId="0" borderId="4" xfId="0" applyFont="1" applyBorder="1"/>
    <xf numFmtId="49" fontId="3" fillId="0" borderId="4" xfId="0" applyNumberFormat="1" applyFont="1" applyBorder="1"/>
    <xf numFmtId="164" fontId="3" fillId="0" borderId="4" xfId="1" applyNumberFormat="1" applyFont="1" applyBorder="1"/>
    <xf numFmtId="164" fontId="2" fillId="0" borderId="0" xfId="1" applyNumberFormat="1" applyFont="1"/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164" fontId="10" fillId="0" borderId="2" xfId="1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4" xfId="1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right" vertical="center"/>
    </xf>
    <xf numFmtId="43" fontId="13" fillId="0" borderId="5" xfId="1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left" vertical="center" wrapText="1"/>
    </xf>
    <xf numFmtId="164" fontId="13" fillId="0" borderId="6" xfId="1" applyNumberFormat="1" applyFont="1" applyBorder="1" applyAlignment="1">
      <alignment horizontal="right" vertical="center"/>
    </xf>
    <xf numFmtId="49" fontId="14" fillId="4" borderId="4" xfId="0" applyNumberFormat="1" applyFont="1" applyFill="1" applyBorder="1" applyAlignment="1">
      <alignment horizontal="center" vertical="top" wrapText="1"/>
    </xf>
    <xf numFmtId="43" fontId="14" fillId="4" borderId="4" xfId="1" applyFont="1" applyFill="1" applyBorder="1" applyAlignment="1">
      <alignment horizontal="center" vertical="top" wrapText="1"/>
    </xf>
    <xf numFmtId="0" fontId="14" fillId="4" borderId="4" xfId="0" applyFont="1" applyFill="1" applyBorder="1" applyAlignment="1">
      <alignment horizontal="center" vertical="top" wrapText="1"/>
    </xf>
    <xf numFmtId="164" fontId="13" fillId="0" borderId="4" xfId="1" applyNumberFormat="1" applyFont="1" applyFill="1" applyBorder="1" applyAlignment="1">
      <alignment horizontal="right" vertical="center" shrinkToFit="1"/>
    </xf>
    <xf numFmtId="0" fontId="15" fillId="0" borderId="7" xfId="0" applyFont="1" applyBorder="1" applyAlignment="1">
      <alignment horizontal="justify" vertical="center" wrapText="1"/>
    </xf>
    <xf numFmtId="164" fontId="13" fillId="3" borderId="4" xfId="1" applyNumberFormat="1" applyFont="1" applyFill="1" applyBorder="1" applyAlignment="1">
      <alignment horizontal="right" vertical="center" shrinkToFit="1"/>
    </xf>
    <xf numFmtId="0" fontId="14" fillId="4" borderId="4" xfId="0" applyFont="1" applyFill="1" applyBorder="1" applyAlignment="1">
      <alignment horizontal="left" vertical="top" wrapText="1"/>
    </xf>
    <xf numFmtId="164" fontId="10" fillId="0" borderId="4" xfId="1" applyNumberFormat="1" applyFont="1" applyBorder="1" applyAlignment="1">
      <alignment horizontal="right" vertical="center" shrinkToFit="1"/>
    </xf>
    <xf numFmtId="0" fontId="13" fillId="0" borderId="4" xfId="0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left" vertical="center" wrapText="1"/>
    </xf>
    <xf numFmtId="164" fontId="13" fillId="2" borderId="4" xfId="1" applyNumberFormat="1" applyFont="1" applyFill="1" applyBorder="1" applyAlignment="1">
      <alignment horizontal="right" vertical="center"/>
    </xf>
    <xf numFmtId="164" fontId="10" fillId="0" borderId="4" xfId="1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16" fillId="3" borderId="4" xfId="0" applyFont="1" applyFill="1" applyBorder="1" applyAlignment="1">
      <alignment horizontal="left" wrapText="1"/>
    </xf>
    <xf numFmtId="164" fontId="12" fillId="0" borderId="4" xfId="1" applyNumberFormat="1" applyFont="1" applyBorder="1" applyAlignment="1">
      <alignment horizontal="right" vertical="center" shrinkToFit="1"/>
    </xf>
    <xf numFmtId="164" fontId="10" fillId="0" borderId="4" xfId="1" applyNumberFormat="1" applyFont="1" applyFill="1" applyBorder="1" applyAlignment="1">
      <alignment horizontal="right" vertical="center" shrinkToFit="1"/>
    </xf>
    <xf numFmtId="164" fontId="13" fillId="0" borderId="4" xfId="1" applyNumberFormat="1" applyFont="1" applyFill="1" applyBorder="1" applyAlignment="1">
      <alignment horizontal="right" vertical="center"/>
    </xf>
    <xf numFmtId="0" fontId="14" fillId="5" borderId="4" xfId="0" applyFont="1" applyFill="1" applyBorder="1" applyAlignment="1">
      <alignment vertical="top" wrapText="1"/>
    </xf>
    <xf numFmtId="49" fontId="16" fillId="3" borderId="4" xfId="0" applyNumberFormat="1" applyFont="1" applyFill="1" applyBorder="1" applyAlignment="1">
      <alignment horizontal="left" wrapText="1"/>
    </xf>
    <xf numFmtId="164" fontId="13" fillId="0" borderId="4" xfId="1" applyNumberFormat="1" applyFont="1" applyBorder="1" applyAlignment="1">
      <alignment horizontal="right" vertical="center" shrinkToFit="1"/>
    </xf>
    <xf numFmtId="164" fontId="13" fillId="0" borderId="4" xfId="1" applyNumberFormat="1" applyFont="1" applyBorder="1" applyAlignment="1">
      <alignment horizontal="right" vertical="center"/>
    </xf>
    <xf numFmtId="0" fontId="17" fillId="3" borderId="4" xfId="0" applyFont="1" applyFill="1" applyBorder="1" applyAlignment="1">
      <alignment wrapText="1"/>
    </xf>
    <xf numFmtId="0" fontId="10" fillId="0" borderId="8" xfId="2" applyFont="1" applyBorder="1" applyAlignment="1">
      <alignment horizontal="left" vertical="center" wrapText="1"/>
    </xf>
    <xf numFmtId="49" fontId="10" fillId="0" borderId="8" xfId="2" applyNumberFormat="1" applyFont="1" applyBorder="1" applyAlignment="1">
      <alignment horizontal="left" vertical="center" wrapText="1"/>
    </xf>
    <xf numFmtId="49" fontId="10" fillId="0" borderId="8" xfId="2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left" wrapText="1"/>
    </xf>
    <xf numFmtId="49" fontId="16" fillId="6" borderId="8" xfId="0" applyNumberFormat="1" applyFont="1" applyFill="1" applyBorder="1" applyAlignment="1">
      <alignment horizontal="center" wrapText="1"/>
    </xf>
    <xf numFmtId="0" fontId="18" fillId="0" borderId="4" xfId="0" applyFont="1" applyBorder="1" applyAlignment="1">
      <alignment horizontal="left" vertical="center" wrapText="1"/>
    </xf>
    <xf numFmtId="49" fontId="18" fillId="0" borderId="4" xfId="0" applyNumberFormat="1" applyFont="1" applyBorder="1" applyAlignment="1">
      <alignment horizontal="left" vertical="center" wrapText="1"/>
    </xf>
    <xf numFmtId="164" fontId="18" fillId="0" borderId="4" xfId="1" applyNumberFormat="1" applyFont="1" applyBorder="1" applyAlignment="1">
      <alignment horizontal="right" vertical="center"/>
    </xf>
    <xf numFmtId="49" fontId="18" fillId="0" borderId="8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wrapText="1"/>
    </xf>
    <xf numFmtId="49" fontId="10" fillId="0" borderId="0" xfId="0" applyNumberFormat="1" applyFont="1" applyBorder="1" applyAlignment="1">
      <alignment horizontal="center" vertical="center" wrapText="1"/>
    </xf>
    <xf numFmtId="164" fontId="18" fillId="0" borderId="4" xfId="1" applyNumberFormat="1" applyFont="1" applyBorder="1" applyAlignment="1">
      <alignment horizontal="right" vertical="center" shrinkToFit="1"/>
    </xf>
    <xf numFmtId="0" fontId="15" fillId="0" borderId="0" xfId="0" applyFont="1" applyAlignment="1">
      <alignment wrapText="1"/>
    </xf>
    <xf numFmtId="164" fontId="18" fillId="0" borderId="4" xfId="1" applyNumberFormat="1" applyFont="1" applyFill="1" applyBorder="1" applyAlignment="1">
      <alignment horizontal="right" vertical="center" shrinkToFit="1"/>
    </xf>
    <xf numFmtId="0" fontId="16" fillId="6" borderId="8" xfId="0" applyFont="1" applyFill="1" applyBorder="1" applyAlignment="1">
      <alignment vertical="top" wrapText="1"/>
    </xf>
    <xf numFmtId="49" fontId="16" fillId="6" borderId="8" xfId="0" applyNumberFormat="1" applyFont="1" applyFill="1" applyBorder="1" applyAlignment="1">
      <alignment horizontal="left" wrapText="1"/>
    </xf>
    <xf numFmtId="0" fontId="16" fillId="6" borderId="8" xfId="0" applyFont="1" applyFill="1" applyBorder="1" applyAlignment="1">
      <alignment horizontal="center" vertical="top" wrapText="1"/>
    </xf>
    <xf numFmtId="49" fontId="16" fillId="3" borderId="4" xfId="0" applyNumberFormat="1" applyFont="1" applyFill="1" applyBorder="1" applyAlignment="1">
      <alignment wrapText="1"/>
    </xf>
    <xf numFmtId="0" fontId="13" fillId="0" borderId="2" xfId="0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left" wrapText="1"/>
    </xf>
    <xf numFmtId="0" fontId="18" fillId="0" borderId="8" xfId="0" applyFont="1" applyBorder="1" applyAlignment="1">
      <alignment horizontal="left" vertical="center" wrapText="1"/>
    </xf>
    <xf numFmtId="49" fontId="18" fillId="0" borderId="8" xfId="0" applyNumberFormat="1" applyFont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9" fontId="13" fillId="0" borderId="4" xfId="0" applyNumberFormat="1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wrapText="1"/>
    </xf>
    <xf numFmtId="164" fontId="10" fillId="0" borderId="2" xfId="1" applyNumberFormat="1" applyFont="1" applyFill="1" applyBorder="1" applyAlignment="1">
      <alignment horizontal="right" vertical="center" shrinkToFit="1"/>
    </xf>
    <xf numFmtId="0" fontId="16" fillId="3" borderId="4" xfId="0" applyFont="1" applyFill="1" applyBorder="1" applyAlignment="1">
      <alignment wrapText="1"/>
    </xf>
    <xf numFmtId="49" fontId="13" fillId="0" borderId="2" xfId="0" applyNumberFormat="1" applyFont="1" applyBorder="1" applyAlignment="1">
      <alignment horizontal="left" vertical="center" wrapText="1"/>
    </xf>
    <xf numFmtId="164" fontId="18" fillId="0" borderId="2" xfId="1" applyNumberFormat="1" applyFont="1" applyFill="1" applyBorder="1" applyAlignment="1">
      <alignment horizontal="right" vertical="center" shrinkToFit="1"/>
    </xf>
    <xf numFmtId="0" fontId="13" fillId="0" borderId="4" xfId="0" applyFont="1" applyBorder="1"/>
    <xf numFmtId="49" fontId="13" fillId="0" borderId="4" xfId="0" applyNumberFormat="1" applyFont="1" applyBorder="1"/>
    <xf numFmtId="164" fontId="13" fillId="0" borderId="4" xfId="1" applyNumberFormat="1" applyFont="1" applyBorder="1"/>
    <xf numFmtId="0" fontId="10" fillId="0" borderId="0" xfId="0" applyFont="1"/>
    <xf numFmtId="164" fontId="10" fillId="0" borderId="0" xfId="1" applyNumberFormat="1" applyFont="1"/>
    <xf numFmtId="0" fontId="17" fillId="3" borderId="4" xfId="0" applyFont="1" applyFill="1" applyBorder="1" applyAlignment="1">
      <alignment horizontal="left" wrapText="1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49" fontId="10" fillId="0" borderId="0" xfId="0" applyNumberFormat="1" applyFont="1" applyAlignment="1">
      <alignment horizontal="right" vertical="center" wrapText="1"/>
    </xf>
    <xf numFmtId="49" fontId="11" fillId="0" borderId="0" xfId="0" applyNumberFormat="1" applyFont="1" applyAlignment="1">
      <alignment horizontal="right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8"/>
  <sheetViews>
    <sheetView topLeftCell="A196" zoomScale="130" zoomScaleNormal="130" workbookViewId="0">
      <selection activeCell="A129" sqref="A129:G129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5.5703125" style="1" customWidth="1"/>
    <col min="4" max="4" width="12.28515625" style="1" customWidth="1"/>
    <col min="5" max="5" width="6.42578125" style="1" customWidth="1"/>
    <col min="6" max="6" width="5.85546875" style="1" hidden="1" customWidth="1"/>
    <col min="7" max="7" width="12.85546875" style="1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99" t="s">
        <v>235</v>
      </c>
      <c r="B1" s="99"/>
      <c r="C1" s="99"/>
      <c r="D1" s="99"/>
      <c r="E1" s="99"/>
      <c r="F1" s="99"/>
      <c r="G1" s="99"/>
    </row>
    <row r="2" spans="1:9">
      <c r="A2" s="99" t="s">
        <v>261</v>
      </c>
      <c r="B2" s="100"/>
      <c r="C2" s="100"/>
      <c r="D2" s="100"/>
      <c r="E2" s="100"/>
      <c r="F2" s="100"/>
      <c r="G2" s="100"/>
    </row>
    <row r="3" spans="1:9">
      <c r="A3" s="99" t="s">
        <v>0</v>
      </c>
      <c r="B3" s="99"/>
      <c r="C3" s="99"/>
      <c r="D3" s="99"/>
      <c r="E3" s="99"/>
      <c r="F3" s="99"/>
      <c r="G3" s="99"/>
    </row>
    <row r="4" spans="1:9">
      <c r="A4" s="99" t="s">
        <v>264</v>
      </c>
      <c r="B4" s="99"/>
      <c r="C4" s="99"/>
      <c r="D4" s="99"/>
      <c r="E4" s="99"/>
      <c r="F4" s="99"/>
      <c r="G4" s="99"/>
    </row>
    <row r="5" spans="1:9" ht="27" customHeight="1">
      <c r="A5" s="98" t="s">
        <v>247</v>
      </c>
      <c r="B5" s="98"/>
      <c r="C5" s="98"/>
      <c r="D5" s="98"/>
      <c r="E5" s="98"/>
      <c r="F5" s="98"/>
      <c r="G5" s="98"/>
    </row>
    <row r="6" spans="1:9" ht="1.5" customHeight="1">
      <c r="A6" s="17"/>
      <c r="B6" s="17"/>
      <c r="C6" s="17"/>
      <c r="D6" s="17"/>
      <c r="E6" s="17"/>
      <c r="F6" s="17"/>
      <c r="G6" s="17"/>
    </row>
    <row r="7" spans="1:9">
      <c r="A7" s="18"/>
      <c r="B7" s="18"/>
      <c r="C7" s="18"/>
      <c r="D7" s="18"/>
      <c r="E7" s="18"/>
      <c r="F7" s="18"/>
      <c r="G7" s="18" t="s">
        <v>125</v>
      </c>
    </row>
    <row r="8" spans="1:9" ht="37.5" customHeight="1">
      <c r="A8" s="19" t="s">
        <v>1</v>
      </c>
      <c r="B8" s="19" t="s">
        <v>2</v>
      </c>
      <c r="C8" s="19" t="s">
        <v>3</v>
      </c>
      <c r="D8" s="19" t="s">
        <v>4</v>
      </c>
      <c r="E8" s="19" t="s">
        <v>5</v>
      </c>
      <c r="F8" s="19" t="s">
        <v>6</v>
      </c>
      <c r="G8" s="20" t="s">
        <v>245</v>
      </c>
      <c r="H8" s="2"/>
      <c r="I8" s="2"/>
    </row>
    <row r="9" spans="1:9">
      <c r="A9" s="21"/>
      <c r="B9" s="21"/>
      <c r="C9" s="21"/>
      <c r="D9" s="21"/>
      <c r="E9" s="21"/>
      <c r="F9" s="21"/>
      <c r="G9" s="22" t="s">
        <v>7</v>
      </c>
      <c r="H9" s="3"/>
      <c r="I9" s="3"/>
    </row>
    <row r="10" spans="1:9" ht="11.25" customHeight="1">
      <c r="A10" s="23" t="s">
        <v>8</v>
      </c>
      <c r="B10" s="23" t="s">
        <v>9</v>
      </c>
      <c r="C10" s="23" t="s">
        <v>10</v>
      </c>
      <c r="D10" s="23" t="s">
        <v>11</v>
      </c>
      <c r="E10" s="23" t="s">
        <v>12</v>
      </c>
      <c r="F10" s="23"/>
      <c r="G10" s="24">
        <v>6</v>
      </c>
      <c r="H10" s="3"/>
      <c r="I10" s="3"/>
    </row>
    <row r="11" spans="1:9" ht="32.25" thickBot="1">
      <c r="A11" s="25" t="s">
        <v>126</v>
      </c>
      <c r="B11" s="26" t="s">
        <v>13</v>
      </c>
      <c r="C11" s="26"/>
      <c r="D11" s="26"/>
      <c r="E11" s="26"/>
      <c r="F11" s="26"/>
      <c r="G11" s="27">
        <f>G12+G70+G88+G102+G125+G191+G198+G206+G220</f>
        <v>6853462</v>
      </c>
      <c r="H11" s="4"/>
      <c r="I11" s="4"/>
    </row>
    <row r="12" spans="1:9" ht="16.5" thickBot="1">
      <c r="A12" s="28" t="s">
        <v>14</v>
      </c>
      <c r="B12" s="29" t="s">
        <v>13</v>
      </c>
      <c r="C12" s="29" t="s">
        <v>15</v>
      </c>
      <c r="D12" s="29"/>
      <c r="E12" s="29"/>
      <c r="F12" s="29"/>
      <c r="G12" s="30">
        <f>G13+G19+G54+G60</f>
        <v>2313616</v>
      </c>
      <c r="H12" s="4"/>
      <c r="I12" s="4"/>
    </row>
    <row r="13" spans="1:9" ht="36.75" customHeight="1">
      <c r="A13" s="28" t="s">
        <v>16</v>
      </c>
      <c r="B13" s="31" t="s">
        <v>13</v>
      </c>
      <c r="C13" s="32" t="s">
        <v>25</v>
      </c>
      <c r="D13" s="33" t="s">
        <v>127</v>
      </c>
      <c r="E13" s="33" t="s">
        <v>128</v>
      </c>
      <c r="F13" s="29"/>
      <c r="G13" s="34">
        <f>G14</f>
        <v>40320</v>
      </c>
      <c r="H13" s="6"/>
      <c r="I13" s="6"/>
    </row>
    <row r="14" spans="1:9" ht="48" customHeight="1" thickBot="1">
      <c r="A14" s="35" t="s">
        <v>129</v>
      </c>
      <c r="B14" s="31" t="s">
        <v>13</v>
      </c>
      <c r="C14" s="32" t="s">
        <v>25</v>
      </c>
      <c r="D14" s="33" t="s">
        <v>130</v>
      </c>
      <c r="E14" s="33"/>
      <c r="F14" s="29"/>
      <c r="G14" s="36">
        <f t="shared" ref="G14:G17" si="0">G15</f>
        <v>40320</v>
      </c>
      <c r="H14" s="6"/>
      <c r="I14" s="6"/>
    </row>
    <row r="15" spans="1:9" ht="22.5">
      <c r="A15" s="37" t="s">
        <v>131</v>
      </c>
      <c r="B15" s="31" t="s">
        <v>13</v>
      </c>
      <c r="C15" s="32" t="s">
        <v>25</v>
      </c>
      <c r="D15" s="33" t="s">
        <v>132</v>
      </c>
      <c r="E15" s="31" t="s">
        <v>133</v>
      </c>
      <c r="F15" s="29"/>
      <c r="G15" s="38">
        <f t="shared" si="0"/>
        <v>40320</v>
      </c>
      <c r="H15" s="6"/>
      <c r="I15" s="6"/>
    </row>
    <row r="16" spans="1:9" ht="0.75" customHeight="1">
      <c r="A16" s="37" t="s">
        <v>39</v>
      </c>
      <c r="B16" s="31" t="s">
        <v>13</v>
      </c>
      <c r="C16" s="32" t="s">
        <v>25</v>
      </c>
      <c r="D16" s="33" t="s">
        <v>132</v>
      </c>
      <c r="E16" s="33">
        <v>100</v>
      </c>
      <c r="F16" s="29"/>
      <c r="G16" s="38">
        <f t="shared" si="0"/>
        <v>40320</v>
      </c>
      <c r="H16" s="6"/>
      <c r="I16" s="6"/>
    </row>
    <row r="17" spans="1:9" ht="22.5">
      <c r="A17" s="37" t="s">
        <v>26</v>
      </c>
      <c r="B17" s="31" t="s">
        <v>13</v>
      </c>
      <c r="C17" s="32" t="s">
        <v>25</v>
      </c>
      <c r="D17" s="33" t="s">
        <v>132</v>
      </c>
      <c r="E17" s="33">
        <v>120</v>
      </c>
      <c r="F17" s="29"/>
      <c r="G17" s="38">
        <f t="shared" si="0"/>
        <v>40320</v>
      </c>
      <c r="H17" s="6"/>
      <c r="I17" s="6"/>
    </row>
    <row r="18" spans="1:9" ht="0.75" customHeight="1">
      <c r="A18" s="28" t="s">
        <v>27</v>
      </c>
      <c r="B18" s="29" t="s">
        <v>13</v>
      </c>
      <c r="C18" s="29" t="s">
        <v>25</v>
      </c>
      <c r="D18" s="33" t="s">
        <v>132</v>
      </c>
      <c r="E18" s="29" t="s">
        <v>230</v>
      </c>
      <c r="F18" s="29" t="s">
        <v>28</v>
      </c>
      <c r="G18" s="38">
        <v>40320</v>
      </c>
      <c r="H18" s="6"/>
      <c r="I18" s="6"/>
    </row>
    <row r="19" spans="1:9" ht="42">
      <c r="A19" s="39" t="s">
        <v>35</v>
      </c>
      <c r="B19" s="40" t="s">
        <v>13</v>
      </c>
      <c r="C19" s="40" t="s">
        <v>36</v>
      </c>
      <c r="D19" s="40"/>
      <c r="E19" s="40"/>
      <c r="F19" s="40"/>
      <c r="G19" s="41">
        <f>G20</f>
        <v>2220196</v>
      </c>
      <c r="H19" s="4"/>
      <c r="I19" s="4"/>
    </row>
    <row r="20" spans="1:9" ht="42" customHeight="1">
      <c r="A20" s="28" t="s">
        <v>16</v>
      </c>
      <c r="B20" s="31" t="s">
        <v>13</v>
      </c>
      <c r="C20" s="32" t="s">
        <v>36</v>
      </c>
      <c r="D20" s="33" t="s">
        <v>127</v>
      </c>
      <c r="E20" s="33"/>
      <c r="F20" s="29"/>
      <c r="G20" s="42">
        <f>G21</f>
        <v>2220196</v>
      </c>
      <c r="H20" s="4"/>
      <c r="I20" s="4"/>
    </row>
    <row r="21" spans="1:9" ht="41.25" customHeight="1">
      <c r="A21" s="43" t="s">
        <v>134</v>
      </c>
      <c r="B21" s="31" t="s">
        <v>13</v>
      </c>
      <c r="C21" s="32" t="s">
        <v>36</v>
      </c>
      <c r="D21" s="33" t="s">
        <v>130</v>
      </c>
      <c r="E21" s="33"/>
      <c r="F21" s="29"/>
      <c r="G21" s="42">
        <f>G22+G49</f>
        <v>2220196</v>
      </c>
      <c r="H21" s="4"/>
      <c r="I21" s="4"/>
    </row>
    <row r="22" spans="1:9">
      <c r="A22" s="44" t="s">
        <v>37</v>
      </c>
      <c r="B22" s="31" t="s">
        <v>13</v>
      </c>
      <c r="C22" s="32" t="s">
        <v>36</v>
      </c>
      <c r="D22" s="33" t="s">
        <v>135</v>
      </c>
      <c r="E22" s="33"/>
      <c r="F22" s="29"/>
      <c r="G22" s="38">
        <f>G23</f>
        <v>1815823</v>
      </c>
      <c r="H22" s="6"/>
      <c r="I22" s="6"/>
    </row>
    <row r="23" spans="1:9">
      <c r="A23" s="44" t="s">
        <v>37</v>
      </c>
      <c r="B23" s="31" t="s">
        <v>13</v>
      </c>
      <c r="C23" s="32" t="s">
        <v>36</v>
      </c>
      <c r="D23" s="33" t="s">
        <v>135</v>
      </c>
      <c r="E23" s="31" t="s">
        <v>133</v>
      </c>
      <c r="F23" s="29"/>
      <c r="G23" s="38">
        <f>G24+G28+G45</f>
        <v>1815823</v>
      </c>
      <c r="H23" s="6"/>
      <c r="I23" s="6"/>
    </row>
    <row r="24" spans="1:9" ht="0.75" customHeight="1">
      <c r="A24" s="44" t="s">
        <v>39</v>
      </c>
      <c r="B24" s="31" t="s">
        <v>13</v>
      </c>
      <c r="C24" s="32" t="s">
        <v>36</v>
      </c>
      <c r="D24" s="33" t="s">
        <v>135</v>
      </c>
      <c r="E24" s="33">
        <v>100</v>
      </c>
      <c r="F24" s="29"/>
      <c r="G24" s="38">
        <f>G25</f>
        <v>1323823</v>
      </c>
      <c r="H24" s="6"/>
      <c r="I24" s="6"/>
    </row>
    <row r="25" spans="1:9" ht="23.25">
      <c r="A25" s="44" t="s">
        <v>26</v>
      </c>
      <c r="B25" s="31" t="s">
        <v>13</v>
      </c>
      <c r="C25" s="32" t="s">
        <v>36</v>
      </c>
      <c r="D25" s="33" t="s">
        <v>135</v>
      </c>
      <c r="E25" s="33">
        <v>120</v>
      </c>
      <c r="F25" s="29"/>
      <c r="G25" s="38">
        <f>G26+G27</f>
        <v>1323823</v>
      </c>
      <c r="H25" s="6"/>
      <c r="I25" s="6"/>
    </row>
    <row r="26" spans="1:9" ht="0.75" hidden="1" customHeight="1">
      <c r="A26" s="28" t="s">
        <v>40</v>
      </c>
      <c r="B26" s="29" t="s">
        <v>13</v>
      </c>
      <c r="C26" s="29" t="s">
        <v>36</v>
      </c>
      <c r="D26" s="33" t="s">
        <v>135</v>
      </c>
      <c r="E26" s="29" t="s">
        <v>21</v>
      </c>
      <c r="F26" s="29" t="s">
        <v>22</v>
      </c>
      <c r="G26" s="38">
        <v>1016723</v>
      </c>
      <c r="H26" s="6"/>
      <c r="I26" s="6"/>
    </row>
    <row r="27" spans="1:9" hidden="1">
      <c r="A27" s="28" t="s">
        <v>41</v>
      </c>
      <c r="B27" s="29" t="s">
        <v>13</v>
      </c>
      <c r="C27" s="29" t="s">
        <v>36</v>
      </c>
      <c r="D27" s="33" t="s">
        <v>135</v>
      </c>
      <c r="E27" s="29" t="s">
        <v>136</v>
      </c>
      <c r="F27" s="29" t="s">
        <v>24</v>
      </c>
      <c r="G27" s="38">
        <v>307100</v>
      </c>
      <c r="H27" s="6"/>
      <c r="I27" s="6"/>
    </row>
    <row r="28" spans="1:9" ht="23.25" hidden="1">
      <c r="A28" s="44" t="s">
        <v>42</v>
      </c>
      <c r="B28" s="29" t="s">
        <v>13</v>
      </c>
      <c r="C28" s="29" t="s">
        <v>36</v>
      </c>
      <c r="D28" s="33" t="s">
        <v>135</v>
      </c>
      <c r="E28" s="29" t="s">
        <v>43</v>
      </c>
      <c r="F28" s="29"/>
      <c r="G28" s="38">
        <f>G29</f>
        <v>488000</v>
      </c>
      <c r="H28" s="6"/>
      <c r="I28" s="6"/>
    </row>
    <row r="29" spans="1:9" ht="34.5">
      <c r="A29" s="44" t="s">
        <v>44</v>
      </c>
      <c r="B29" s="29" t="s">
        <v>13</v>
      </c>
      <c r="C29" s="29" t="s">
        <v>36</v>
      </c>
      <c r="D29" s="33" t="s">
        <v>135</v>
      </c>
      <c r="E29" s="29" t="s">
        <v>45</v>
      </c>
      <c r="F29" s="29"/>
      <c r="G29" s="38">
        <f>+G30+G36</f>
        <v>488000</v>
      </c>
      <c r="H29" s="6"/>
      <c r="I29" s="6"/>
    </row>
    <row r="30" spans="1:9" ht="0.75" customHeight="1">
      <c r="A30" s="44" t="s">
        <v>46</v>
      </c>
      <c r="B30" s="29" t="s">
        <v>13</v>
      </c>
      <c r="C30" s="29" t="s">
        <v>36</v>
      </c>
      <c r="D30" s="33" t="s">
        <v>135</v>
      </c>
      <c r="E30" s="29" t="s">
        <v>47</v>
      </c>
      <c r="F30" s="29"/>
      <c r="G30" s="38">
        <f>G31+G32+G33+G34+G35</f>
        <v>200000</v>
      </c>
      <c r="H30" s="6"/>
      <c r="I30" s="6"/>
    </row>
    <row r="31" spans="1:9" hidden="1">
      <c r="A31" s="28" t="s">
        <v>48</v>
      </c>
      <c r="B31" s="29" t="s">
        <v>13</v>
      </c>
      <c r="C31" s="29" t="s">
        <v>36</v>
      </c>
      <c r="D31" s="33" t="s">
        <v>135</v>
      </c>
      <c r="E31" s="29" t="s">
        <v>47</v>
      </c>
      <c r="F31" s="29" t="s">
        <v>49</v>
      </c>
      <c r="G31" s="38">
        <v>15000</v>
      </c>
      <c r="H31" s="6"/>
      <c r="I31" s="6"/>
    </row>
    <row r="32" spans="1:9" hidden="1">
      <c r="A32" s="28" t="s">
        <v>50</v>
      </c>
      <c r="B32" s="29" t="s">
        <v>13</v>
      </c>
      <c r="C32" s="29" t="s">
        <v>36</v>
      </c>
      <c r="D32" s="33" t="s">
        <v>135</v>
      </c>
      <c r="E32" s="29" t="s">
        <v>47</v>
      </c>
      <c r="F32" s="29" t="s">
        <v>51</v>
      </c>
      <c r="G32" s="38">
        <v>50000</v>
      </c>
      <c r="H32" s="6"/>
      <c r="I32" s="6"/>
    </row>
    <row r="33" spans="1:9" hidden="1">
      <c r="A33" s="28" t="s">
        <v>27</v>
      </c>
      <c r="B33" s="29" t="s">
        <v>13</v>
      </c>
      <c r="C33" s="29" t="s">
        <v>36</v>
      </c>
      <c r="D33" s="33" t="s">
        <v>135</v>
      </c>
      <c r="E33" s="29" t="s">
        <v>47</v>
      </c>
      <c r="F33" s="29" t="s">
        <v>28</v>
      </c>
      <c r="G33" s="38">
        <v>75000</v>
      </c>
      <c r="H33" s="6"/>
      <c r="I33" s="6"/>
    </row>
    <row r="34" spans="1:9" ht="0.75" hidden="1" customHeight="1">
      <c r="A34" s="28" t="s">
        <v>52</v>
      </c>
      <c r="B34" s="29" t="s">
        <v>13</v>
      </c>
      <c r="C34" s="29" t="s">
        <v>36</v>
      </c>
      <c r="D34" s="33" t="s">
        <v>135</v>
      </c>
      <c r="E34" s="29" t="s">
        <v>47</v>
      </c>
      <c r="F34" s="29" t="s">
        <v>53</v>
      </c>
      <c r="G34" s="38">
        <v>0</v>
      </c>
      <c r="H34" s="6"/>
      <c r="I34" s="6"/>
    </row>
    <row r="35" spans="1:9" hidden="1">
      <c r="A35" s="28" t="s">
        <v>54</v>
      </c>
      <c r="B35" s="29" t="s">
        <v>13</v>
      </c>
      <c r="C35" s="29" t="s">
        <v>36</v>
      </c>
      <c r="D35" s="33" t="s">
        <v>135</v>
      </c>
      <c r="E35" s="29" t="s">
        <v>47</v>
      </c>
      <c r="F35" s="29" t="s">
        <v>55</v>
      </c>
      <c r="G35" s="38">
        <v>60000</v>
      </c>
      <c r="H35" s="6"/>
      <c r="I35" s="6"/>
    </row>
    <row r="36" spans="1:9" ht="3" hidden="1" customHeight="1">
      <c r="A36" s="28" t="s">
        <v>56</v>
      </c>
      <c r="B36" s="29" t="s">
        <v>13</v>
      </c>
      <c r="C36" s="29" t="s">
        <v>36</v>
      </c>
      <c r="D36" s="33" t="s">
        <v>135</v>
      </c>
      <c r="E36" s="29" t="s">
        <v>57</v>
      </c>
      <c r="F36" s="29"/>
      <c r="G36" s="38">
        <f>G37+G38+G39+G40+G41+G42+G43+G44</f>
        <v>288000</v>
      </c>
      <c r="H36" s="6"/>
      <c r="I36" s="6"/>
    </row>
    <row r="37" spans="1:9" hidden="1">
      <c r="A37" s="28" t="s">
        <v>48</v>
      </c>
      <c r="B37" s="29" t="s">
        <v>13</v>
      </c>
      <c r="C37" s="29" t="s">
        <v>36</v>
      </c>
      <c r="D37" s="33" t="s">
        <v>135</v>
      </c>
      <c r="E37" s="29" t="s">
        <v>57</v>
      </c>
      <c r="F37" s="29" t="s">
        <v>49</v>
      </c>
      <c r="G37" s="38">
        <v>5000</v>
      </c>
      <c r="H37" s="6"/>
      <c r="I37" s="6"/>
    </row>
    <row r="38" spans="1:9" ht="1.5" hidden="1" customHeight="1">
      <c r="A38" s="28" t="s">
        <v>58</v>
      </c>
      <c r="B38" s="29" t="s">
        <v>13</v>
      </c>
      <c r="C38" s="29" t="s">
        <v>36</v>
      </c>
      <c r="D38" s="29" t="s">
        <v>38</v>
      </c>
      <c r="E38" s="29" t="s">
        <v>57</v>
      </c>
      <c r="F38" s="29" t="s">
        <v>59</v>
      </c>
      <c r="G38" s="38"/>
      <c r="H38" s="6"/>
      <c r="I38" s="6"/>
    </row>
    <row r="39" spans="1:9" hidden="1">
      <c r="A39" s="28" t="s">
        <v>60</v>
      </c>
      <c r="B39" s="29" t="s">
        <v>13</v>
      </c>
      <c r="C39" s="29" t="s">
        <v>36</v>
      </c>
      <c r="D39" s="33" t="s">
        <v>135</v>
      </c>
      <c r="E39" s="29" t="s">
        <v>57</v>
      </c>
      <c r="F39" s="29" t="s">
        <v>61</v>
      </c>
      <c r="G39" s="38">
        <v>12000</v>
      </c>
      <c r="H39" s="6"/>
      <c r="I39" s="6"/>
    </row>
    <row r="40" spans="1:9" hidden="1">
      <c r="A40" s="28" t="s">
        <v>50</v>
      </c>
      <c r="B40" s="29" t="s">
        <v>13</v>
      </c>
      <c r="C40" s="29" t="s">
        <v>36</v>
      </c>
      <c r="D40" s="33" t="s">
        <v>135</v>
      </c>
      <c r="E40" s="29" t="s">
        <v>57</v>
      </c>
      <c r="F40" s="29" t="s">
        <v>51</v>
      </c>
      <c r="G40" s="38">
        <v>40000</v>
      </c>
      <c r="H40" s="6"/>
      <c r="I40" s="6"/>
    </row>
    <row r="41" spans="1:9" hidden="1">
      <c r="A41" s="28" t="s">
        <v>27</v>
      </c>
      <c r="B41" s="29" t="s">
        <v>13</v>
      </c>
      <c r="C41" s="29" t="s">
        <v>36</v>
      </c>
      <c r="D41" s="33" t="s">
        <v>135</v>
      </c>
      <c r="E41" s="29" t="s">
        <v>57</v>
      </c>
      <c r="F41" s="29" t="s">
        <v>28</v>
      </c>
      <c r="G41" s="38">
        <v>30000</v>
      </c>
      <c r="H41" s="6"/>
      <c r="I41" s="6"/>
    </row>
    <row r="42" spans="1:9" ht="14.25" hidden="1" customHeight="1">
      <c r="A42" s="28" t="s">
        <v>33</v>
      </c>
      <c r="B42" s="29" t="s">
        <v>13</v>
      </c>
      <c r="C42" s="29" t="s">
        <v>36</v>
      </c>
      <c r="D42" s="33" t="s">
        <v>135</v>
      </c>
      <c r="E42" s="29" t="s">
        <v>57</v>
      </c>
      <c r="F42" s="29" t="s">
        <v>34</v>
      </c>
      <c r="G42" s="38">
        <v>1000</v>
      </c>
      <c r="H42" s="6"/>
      <c r="I42" s="6"/>
    </row>
    <row r="43" spans="1:9" hidden="1">
      <c r="A43" s="28" t="s">
        <v>52</v>
      </c>
      <c r="B43" s="29" t="s">
        <v>13</v>
      </c>
      <c r="C43" s="29" t="s">
        <v>36</v>
      </c>
      <c r="D43" s="33" t="s">
        <v>135</v>
      </c>
      <c r="E43" s="29" t="s">
        <v>57</v>
      </c>
      <c r="F43" s="29" t="s">
        <v>53</v>
      </c>
      <c r="G43" s="38">
        <v>0</v>
      </c>
      <c r="H43" s="6"/>
      <c r="I43" s="6"/>
    </row>
    <row r="44" spans="1:9" hidden="1">
      <c r="A44" s="28" t="s">
        <v>54</v>
      </c>
      <c r="B44" s="29" t="s">
        <v>13</v>
      </c>
      <c r="C44" s="29" t="s">
        <v>36</v>
      </c>
      <c r="D44" s="33" t="s">
        <v>135</v>
      </c>
      <c r="E44" s="29" t="s">
        <v>57</v>
      </c>
      <c r="F44" s="29" t="s">
        <v>55</v>
      </c>
      <c r="G44" s="38">
        <v>200000</v>
      </c>
      <c r="H44" s="6"/>
      <c r="I44" s="6"/>
    </row>
    <row r="45" spans="1:9" ht="0.75" customHeight="1">
      <c r="A45" s="28" t="s">
        <v>62</v>
      </c>
      <c r="B45" s="29" t="s">
        <v>13</v>
      </c>
      <c r="C45" s="29" t="s">
        <v>36</v>
      </c>
      <c r="D45" s="33" t="s">
        <v>135</v>
      </c>
      <c r="E45" s="29" t="s">
        <v>31</v>
      </c>
      <c r="F45" s="29"/>
      <c r="G45" s="38">
        <f t="shared" ref="G45:G47" si="1">G46</f>
        <v>4000</v>
      </c>
      <c r="H45" s="6"/>
      <c r="I45" s="6"/>
    </row>
    <row r="46" spans="1:9">
      <c r="A46" s="28" t="s">
        <v>63</v>
      </c>
      <c r="B46" s="29" t="s">
        <v>13</v>
      </c>
      <c r="C46" s="29" t="s">
        <v>36</v>
      </c>
      <c r="D46" s="33" t="s">
        <v>135</v>
      </c>
      <c r="E46" s="29" t="s">
        <v>64</v>
      </c>
      <c r="F46" s="29"/>
      <c r="G46" s="38">
        <f t="shared" si="1"/>
        <v>4000</v>
      </c>
      <c r="H46" s="6"/>
      <c r="I46" s="6"/>
    </row>
    <row r="47" spans="1:9" ht="0.75" customHeight="1">
      <c r="A47" s="28" t="s">
        <v>63</v>
      </c>
      <c r="B47" s="29" t="s">
        <v>13</v>
      </c>
      <c r="C47" s="29" t="s">
        <v>36</v>
      </c>
      <c r="D47" s="33" t="s">
        <v>135</v>
      </c>
      <c r="E47" s="29" t="s">
        <v>65</v>
      </c>
      <c r="F47" s="29"/>
      <c r="G47" s="38">
        <f t="shared" si="1"/>
        <v>4000</v>
      </c>
      <c r="H47" s="6"/>
      <c r="I47" s="6"/>
    </row>
    <row r="48" spans="1:9" hidden="1">
      <c r="A48" s="28" t="s">
        <v>33</v>
      </c>
      <c r="B48" s="29" t="s">
        <v>13</v>
      </c>
      <c r="C48" s="29" t="s">
        <v>36</v>
      </c>
      <c r="D48" s="33" t="s">
        <v>135</v>
      </c>
      <c r="E48" s="29" t="s">
        <v>65</v>
      </c>
      <c r="F48" s="29" t="s">
        <v>34</v>
      </c>
      <c r="G48" s="38">
        <v>4000</v>
      </c>
      <c r="H48" s="6"/>
      <c r="I48" s="6"/>
    </row>
    <row r="49" spans="1:9" ht="21.75" customHeight="1">
      <c r="A49" s="37" t="s">
        <v>137</v>
      </c>
      <c r="B49" s="31" t="s">
        <v>13</v>
      </c>
      <c r="C49" s="32" t="s">
        <v>36</v>
      </c>
      <c r="D49" s="33" t="s">
        <v>138</v>
      </c>
      <c r="E49" s="31" t="s">
        <v>133</v>
      </c>
      <c r="F49" s="45"/>
      <c r="G49" s="46">
        <f>G50</f>
        <v>404373</v>
      </c>
      <c r="H49" s="6"/>
      <c r="I49" s="6"/>
    </row>
    <row r="50" spans="1:9" ht="56.25" hidden="1">
      <c r="A50" s="37" t="s">
        <v>39</v>
      </c>
      <c r="B50" s="31" t="s">
        <v>13</v>
      </c>
      <c r="C50" s="32" t="s">
        <v>36</v>
      </c>
      <c r="D50" s="33" t="s">
        <v>138</v>
      </c>
      <c r="E50" s="33">
        <v>100</v>
      </c>
      <c r="F50" s="38"/>
      <c r="G50" s="38">
        <f>G51</f>
        <v>404373</v>
      </c>
      <c r="H50" s="6"/>
      <c r="I50" s="6"/>
    </row>
    <row r="51" spans="1:9" ht="22.5">
      <c r="A51" s="37" t="s">
        <v>26</v>
      </c>
      <c r="B51" s="31" t="s">
        <v>13</v>
      </c>
      <c r="C51" s="32" t="s">
        <v>36</v>
      </c>
      <c r="D51" s="33" t="s">
        <v>138</v>
      </c>
      <c r="E51" s="33">
        <v>120</v>
      </c>
      <c r="F51" s="38"/>
      <c r="G51" s="38">
        <f>G52+G53</f>
        <v>404373</v>
      </c>
      <c r="H51" s="6"/>
      <c r="I51" s="6"/>
    </row>
    <row r="52" spans="1:9" ht="0.75" customHeight="1">
      <c r="A52" s="28" t="s">
        <v>40</v>
      </c>
      <c r="B52" s="29" t="s">
        <v>13</v>
      </c>
      <c r="C52" s="29" t="s">
        <v>36</v>
      </c>
      <c r="D52" s="33" t="s">
        <v>138</v>
      </c>
      <c r="E52" s="29" t="s">
        <v>21</v>
      </c>
      <c r="F52" s="29" t="s">
        <v>22</v>
      </c>
      <c r="G52" s="38">
        <v>310578</v>
      </c>
      <c r="H52" s="6"/>
      <c r="I52" s="6"/>
    </row>
    <row r="53" spans="1:9" hidden="1">
      <c r="A53" s="28" t="s">
        <v>41</v>
      </c>
      <c r="B53" s="29" t="s">
        <v>13</v>
      </c>
      <c r="C53" s="29" t="s">
        <v>36</v>
      </c>
      <c r="D53" s="33" t="s">
        <v>138</v>
      </c>
      <c r="E53" s="29" t="s">
        <v>136</v>
      </c>
      <c r="F53" s="29" t="s">
        <v>24</v>
      </c>
      <c r="G53" s="38">
        <v>93795</v>
      </c>
      <c r="H53" s="6"/>
      <c r="I53" s="6"/>
    </row>
    <row r="54" spans="1:9">
      <c r="A54" s="39" t="s">
        <v>29</v>
      </c>
      <c r="B54" s="40" t="s">
        <v>13</v>
      </c>
      <c r="C54" s="40" t="s">
        <v>30</v>
      </c>
      <c r="D54" s="40"/>
      <c r="E54" s="40"/>
      <c r="F54" s="40"/>
      <c r="G54" s="47">
        <f t="shared" ref="G54:G58" si="2">G55</f>
        <v>9100</v>
      </c>
      <c r="H54" s="6"/>
      <c r="I54" s="6"/>
    </row>
    <row r="55" spans="1:9" ht="45">
      <c r="A55" s="28" t="s">
        <v>16</v>
      </c>
      <c r="B55" s="31" t="s">
        <v>13</v>
      </c>
      <c r="C55" s="32" t="s">
        <v>30</v>
      </c>
      <c r="D55" s="33" t="s">
        <v>127</v>
      </c>
      <c r="E55" s="33"/>
      <c r="F55" s="29"/>
      <c r="G55" s="42">
        <f t="shared" si="2"/>
        <v>9100</v>
      </c>
      <c r="H55" s="6"/>
      <c r="I55" s="6"/>
    </row>
    <row r="56" spans="1:9" ht="45">
      <c r="A56" s="48" t="s">
        <v>139</v>
      </c>
      <c r="B56" s="31" t="s">
        <v>13</v>
      </c>
      <c r="C56" s="32" t="s">
        <v>30</v>
      </c>
      <c r="D56" s="33" t="s">
        <v>130</v>
      </c>
      <c r="E56" s="33"/>
      <c r="F56" s="29"/>
      <c r="G56" s="42">
        <f t="shared" si="2"/>
        <v>9100</v>
      </c>
      <c r="H56" s="6"/>
      <c r="I56" s="6"/>
    </row>
    <row r="57" spans="1:9">
      <c r="A57" s="37" t="s">
        <v>140</v>
      </c>
      <c r="B57" s="31" t="s">
        <v>13</v>
      </c>
      <c r="C57" s="32" t="s">
        <v>30</v>
      </c>
      <c r="D57" s="33" t="s">
        <v>141</v>
      </c>
      <c r="E57" s="31" t="s">
        <v>133</v>
      </c>
      <c r="F57" s="29"/>
      <c r="G57" s="38">
        <f t="shared" si="2"/>
        <v>9100</v>
      </c>
      <c r="H57" s="6"/>
      <c r="I57" s="6"/>
    </row>
    <row r="58" spans="1:9">
      <c r="A58" s="37" t="s">
        <v>62</v>
      </c>
      <c r="B58" s="31" t="s">
        <v>13</v>
      </c>
      <c r="C58" s="32" t="s">
        <v>30</v>
      </c>
      <c r="D58" s="33" t="s">
        <v>141</v>
      </c>
      <c r="E58" s="33">
        <v>800</v>
      </c>
      <c r="F58" s="29"/>
      <c r="G58" s="38">
        <f t="shared" si="2"/>
        <v>9100</v>
      </c>
      <c r="H58" s="6"/>
      <c r="I58" s="6"/>
    </row>
    <row r="59" spans="1:9" hidden="1">
      <c r="A59" s="37" t="s">
        <v>32</v>
      </c>
      <c r="B59" s="31" t="s">
        <v>13</v>
      </c>
      <c r="C59" s="32" t="s">
        <v>30</v>
      </c>
      <c r="D59" s="33" t="s">
        <v>141</v>
      </c>
      <c r="E59" s="33">
        <v>870</v>
      </c>
      <c r="F59" s="29" t="s">
        <v>34</v>
      </c>
      <c r="G59" s="38">
        <v>9100</v>
      </c>
      <c r="H59" s="6"/>
      <c r="I59" s="6"/>
    </row>
    <row r="60" spans="1:9">
      <c r="A60" s="39" t="s">
        <v>66</v>
      </c>
      <c r="B60" s="40" t="s">
        <v>13</v>
      </c>
      <c r="C60" s="40" t="s">
        <v>67</v>
      </c>
      <c r="D60" s="40"/>
      <c r="E60" s="40"/>
      <c r="F60" s="40"/>
      <c r="G60" s="34">
        <f t="shared" ref="G60:G64" si="3">G61</f>
        <v>44000</v>
      </c>
      <c r="H60" s="6"/>
      <c r="I60" s="6"/>
    </row>
    <row r="61" spans="1:9" ht="45">
      <c r="A61" s="28" t="s">
        <v>16</v>
      </c>
      <c r="B61" s="31" t="s">
        <v>13</v>
      </c>
      <c r="C61" s="32" t="s">
        <v>67</v>
      </c>
      <c r="D61" s="33" t="s">
        <v>127</v>
      </c>
      <c r="E61" s="33"/>
      <c r="F61" s="29"/>
      <c r="G61" s="38">
        <f t="shared" si="3"/>
        <v>44000</v>
      </c>
      <c r="H61" s="6"/>
      <c r="I61" s="6"/>
    </row>
    <row r="62" spans="1:9" ht="56.25">
      <c r="A62" s="43" t="s">
        <v>142</v>
      </c>
      <c r="B62" s="31" t="s">
        <v>13</v>
      </c>
      <c r="C62" s="32" t="s">
        <v>67</v>
      </c>
      <c r="D62" s="33" t="s">
        <v>130</v>
      </c>
      <c r="E62" s="33"/>
      <c r="F62" s="49"/>
      <c r="G62" s="42">
        <f t="shared" si="3"/>
        <v>44000</v>
      </c>
      <c r="H62" s="4"/>
      <c r="I62" s="4"/>
    </row>
    <row r="63" spans="1:9" ht="22.5" customHeight="1">
      <c r="A63" s="44" t="s">
        <v>68</v>
      </c>
      <c r="B63" s="31" t="s">
        <v>13</v>
      </c>
      <c r="C63" s="32" t="s">
        <v>67</v>
      </c>
      <c r="D63" s="33" t="s">
        <v>143</v>
      </c>
      <c r="E63" s="31" t="s">
        <v>133</v>
      </c>
      <c r="F63" s="49"/>
      <c r="G63" s="42">
        <f t="shared" si="3"/>
        <v>44000</v>
      </c>
      <c r="H63" s="4"/>
      <c r="I63" s="4"/>
    </row>
    <row r="64" spans="1:9" ht="23.25" hidden="1">
      <c r="A64" s="44" t="s">
        <v>42</v>
      </c>
      <c r="B64" s="31" t="s">
        <v>13</v>
      </c>
      <c r="C64" s="32" t="s">
        <v>67</v>
      </c>
      <c r="D64" s="33" t="s">
        <v>143</v>
      </c>
      <c r="E64" s="33">
        <v>200</v>
      </c>
      <c r="F64" s="49"/>
      <c r="G64" s="38">
        <f t="shared" si="3"/>
        <v>44000</v>
      </c>
      <c r="H64" s="6"/>
      <c r="I64" s="6"/>
    </row>
    <row r="65" spans="1:9" ht="24.75" customHeight="1">
      <c r="A65" s="44" t="s">
        <v>44</v>
      </c>
      <c r="B65" s="31" t="s">
        <v>13</v>
      </c>
      <c r="C65" s="32" t="s">
        <v>67</v>
      </c>
      <c r="D65" s="33" t="s">
        <v>143</v>
      </c>
      <c r="E65" s="33">
        <v>240</v>
      </c>
      <c r="F65" s="49"/>
      <c r="G65" s="38">
        <f>G66+G67+G69</f>
        <v>44000</v>
      </c>
      <c r="H65" s="6"/>
      <c r="I65" s="6"/>
    </row>
    <row r="66" spans="1:9" ht="3.75" hidden="1" customHeight="1">
      <c r="A66" s="28" t="s">
        <v>239</v>
      </c>
      <c r="B66" s="49" t="s">
        <v>69</v>
      </c>
      <c r="C66" s="49" t="s">
        <v>67</v>
      </c>
      <c r="D66" s="33" t="s">
        <v>143</v>
      </c>
      <c r="E66" s="49" t="s">
        <v>57</v>
      </c>
      <c r="F66" s="49" t="s">
        <v>28</v>
      </c>
      <c r="G66" s="38">
        <v>40000</v>
      </c>
      <c r="H66" s="6"/>
      <c r="I66" s="6"/>
    </row>
    <row r="67" spans="1:9" ht="21.75" hidden="1" customHeight="1">
      <c r="A67" s="28" t="s">
        <v>33</v>
      </c>
      <c r="B67" s="49" t="s">
        <v>69</v>
      </c>
      <c r="C67" s="49" t="s">
        <v>67</v>
      </c>
      <c r="D67" s="33" t="s">
        <v>143</v>
      </c>
      <c r="E67" s="49" t="s">
        <v>57</v>
      </c>
      <c r="F67" s="49" t="s">
        <v>34</v>
      </c>
      <c r="G67" s="38">
        <v>2000</v>
      </c>
      <c r="H67" s="6"/>
      <c r="I67" s="6"/>
    </row>
    <row r="68" spans="1:9" ht="23.25" hidden="1" customHeight="1">
      <c r="A68" s="44" t="s">
        <v>44</v>
      </c>
      <c r="B68" s="49" t="s">
        <v>69</v>
      </c>
      <c r="C68" s="49" t="s">
        <v>67</v>
      </c>
      <c r="D68" s="33" t="s">
        <v>143</v>
      </c>
      <c r="E68" s="49" t="s">
        <v>31</v>
      </c>
      <c r="F68" s="49"/>
      <c r="G68" s="38">
        <f>G69</f>
        <v>2000</v>
      </c>
      <c r="H68" s="6"/>
      <c r="I68" s="6"/>
    </row>
    <row r="69" spans="1:9" ht="21" hidden="1" customHeight="1">
      <c r="A69" s="28" t="s">
        <v>33</v>
      </c>
      <c r="B69" s="49" t="s">
        <v>69</v>
      </c>
      <c r="C69" s="49" t="s">
        <v>67</v>
      </c>
      <c r="D69" s="33" t="s">
        <v>143</v>
      </c>
      <c r="E69" s="49" t="s">
        <v>65</v>
      </c>
      <c r="F69" s="49" t="s">
        <v>34</v>
      </c>
      <c r="G69" s="38">
        <v>2000</v>
      </c>
      <c r="H69" s="6"/>
      <c r="I69" s="6"/>
    </row>
    <row r="70" spans="1:9">
      <c r="A70" s="39" t="s">
        <v>70</v>
      </c>
      <c r="B70" s="40" t="s">
        <v>13</v>
      </c>
      <c r="C70" s="40" t="s">
        <v>71</v>
      </c>
      <c r="D70" s="40"/>
      <c r="E70" s="40"/>
      <c r="F70" s="40"/>
      <c r="G70" s="50">
        <f t="shared" ref="G70:G72" si="4">G71</f>
        <v>81919</v>
      </c>
      <c r="H70" s="6"/>
      <c r="I70" s="6"/>
    </row>
    <row r="71" spans="1:9">
      <c r="A71" s="28" t="s">
        <v>72</v>
      </c>
      <c r="B71" s="29" t="s">
        <v>13</v>
      </c>
      <c r="C71" s="29" t="s">
        <v>73</v>
      </c>
      <c r="D71" s="33"/>
      <c r="E71" s="29"/>
      <c r="F71" s="29"/>
      <c r="G71" s="38">
        <f t="shared" si="4"/>
        <v>81919</v>
      </c>
      <c r="H71" s="6"/>
      <c r="I71" s="6"/>
    </row>
    <row r="72" spans="1:9" ht="22.5">
      <c r="A72" s="48" t="s">
        <v>144</v>
      </c>
      <c r="B72" s="31" t="s">
        <v>145</v>
      </c>
      <c r="C72" s="32" t="s">
        <v>73</v>
      </c>
      <c r="D72" s="33" t="s">
        <v>146</v>
      </c>
      <c r="E72" s="29"/>
      <c r="F72" s="29"/>
      <c r="G72" s="38">
        <f t="shared" si="4"/>
        <v>81919</v>
      </c>
      <c r="H72" s="6"/>
      <c r="I72" s="6"/>
    </row>
    <row r="73" spans="1:9" ht="34.5">
      <c r="A73" s="44" t="s">
        <v>74</v>
      </c>
      <c r="B73" s="29" t="s">
        <v>13</v>
      </c>
      <c r="C73" s="29" t="s">
        <v>73</v>
      </c>
      <c r="D73" s="29" t="s">
        <v>147</v>
      </c>
      <c r="E73" s="29" t="s">
        <v>133</v>
      </c>
      <c r="F73" s="29"/>
      <c r="G73" s="38">
        <f>G74+G78</f>
        <v>81919</v>
      </c>
      <c r="H73" s="6"/>
      <c r="I73" s="6"/>
    </row>
    <row r="74" spans="1:9" ht="56.25" hidden="1">
      <c r="A74" s="28" t="s">
        <v>17</v>
      </c>
      <c r="B74" s="29" t="s">
        <v>13</v>
      </c>
      <c r="C74" s="29" t="s">
        <v>73</v>
      </c>
      <c r="D74" s="29" t="s">
        <v>147</v>
      </c>
      <c r="E74" s="29" t="s">
        <v>18</v>
      </c>
      <c r="F74" s="29"/>
      <c r="G74" s="38">
        <f>G75</f>
        <v>52583</v>
      </c>
      <c r="H74" s="6"/>
      <c r="I74" s="6"/>
    </row>
    <row r="75" spans="1:9" ht="22.5" customHeight="1">
      <c r="A75" s="44" t="s">
        <v>26</v>
      </c>
      <c r="B75" s="29" t="s">
        <v>13</v>
      </c>
      <c r="C75" s="29" t="s">
        <v>73</v>
      </c>
      <c r="D75" s="29" t="s">
        <v>147</v>
      </c>
      <c r="E75" s="29" t="s">
        <v>19</v>
      </c>
      <c r="F75" s="29"/>
      <c r="G75" s="38">
        <f>G76+G77</f>
        <v>52583</v>
      </c>
      <c r="H75" s="6"/>
      <c r="I75" s="6"/>
    </row>
    <row r="76" spans="1:9" hidden="1">
      <c r="A76" s="28" t="s">
        <v>20</v>
      </c>
      <c r="B76" s="29" t="s">
        <v>13</v>
      </c>
      <c r="C76" s="29" t="s">
        <v>73</v>
      </c>
      <c r="D76" s="29" t="s">
        <v>147</v>
      </c>
      <c r="E76" s="29" t="s">
        <v>21</v>
      </c>
      <c r="F76" s="29" t="s">
        <v>22</v>
      </c>
      <c r="G76" s="38">
        <v>40386</v>
      </c>
      <c r="H76" s="6"/>
      <c r="I76" s="6"/>
    </row>
    <row r="77" spans="1:9" hidden="1">
      <c r="A77" s="28" t="s">
        <v>23</v>
      </c>
      <c r="B77" s="29" t="s">
        <v>13</v>
      </c>
      <c r="C77" s="29" t="s">
        <v>73</v>
      </c>
      <c r="D77" s="29" t="s">
        <v>147</v>
      </c>
      <c r="E77" s="29" t="s">
        <v>136</v>
      </c>
      <c r="F77" s="29" t="s">
        <v>24</v>
      </c>
      <c r="G77" s="38">
        <v>12197</v>
      </c>
      <c r="H77" s="6"/>
      <c r="I77" s="6"/>
    </row>
    <row r="78" spans="1:9" ht="23.25" hidden="1">
      <c r="A78" s="44" t="s">
        <v>42</v>
      </c>
      <c r="B78" s="29" t="s">
        <v>13</v>
      </c>
      <c r="C78" s="29" t="s">
        <v>73</v>
      </c>
      <c r="D78" s="29" t="s">
        <v>147</v>
      </c>
      <c r="E78" s="29" t="s">
        <v>43</v>
      </c>
      <c r="F78" s="29"/>
      <c r="G78" s="38">
        <f>G79</f>
        <v>29336</v>
      </c>
      <c r="H78" s="6"/>
      <c r="I78" s="6"/>
    </row>
    <row r="79" spans="1:9" ht="28.5" customHeight="1">
      <c r="A79" s="44" t="s">
        <v>44</v>
      </c>
      <c r="B79" s="29" t="s">
        <v>13</v>
      </c>
      <c r="C79" s="29" t="s">
        <v>73</v>
      </c>
      <c r="D79" s="29" t="s">
        <v>147</v>
      </c>
      <c r="E79" s="29" t="s">
        <v>45</v>
      </c>
      <c r="F79" s="29"/>
      <c r="G79" s="38">
        <f>G80+G82</f>
        <v>29336</v>
      </c>
      <c r="H79" s="6"/>
      <c r="I79" s="6"/>
    </row>
    <row r="80" spans="1:9" ht="0.75" customHeight="1">
      <c r="A80" s="44" t="s">
        <v>42</v>
      </c>
      <c r="B80" s="29" t="s">
        <v>13</v>
      </c>
      <c r="C80" s="29" t="s">
        <v>73</v>
      </c>
      <c r="D80" s="29" t="s">
        <v>147</v>
      </c>
      <c r="E80" s="29" t="s">
        <v>47</v>
      </c>
      <c r="F80" s="29"/>
      <c r="G80" s="38">
        <f>G81</f>
        <v>900</v>
      </c>
      <c r="H80" s="6"/>
      <c r="I80" s="6"/>
    </row>
    <row r="81" spans="1:9" hidden="1">
      <c r="A81" s="28" t="s">
        <v>50</v>
      </c>
      <c r="B81" s="29" t="s">
        <v>13</v>
      </c>
      <c r="C81" s="29" t="s">
        <v>73</v>
      </c>
      <c r="D81" s="29" t="s">
        <v>147</v>
      </c>
      <c r="E81" s="29" t="s">
        <v>47</v>
      </c>
      <c r="F81" s="29" t="s">
        <v>51</v>
      </c>
      <c r="G81" s="38">
        <v>900</v>
      </c>
      <c r="H81" s="6"/>
      <c r="I81" s="6"/>
    </row>
    <row r="82" spans="1:9" ht="23.25" hidden="1">
      <c r="A82" s="44" t="s">
        <v>42</v>
      </c>
      <c r="B82" s="29" t="s">
        <v>13</v>
      </c>
      <c r="C82" s="29" t="s">
        <v>73</v>
      </c>
      <c r="D82" s="29" t="s">
        <v>147</v>
      </c>
      <c r="E82" s="29" t="s">
        <v>57</v>
      </c>
      <c r="F82" s="29"/>
      <c r="G82" s="38">
        <f>G83+G84+G85+G86+G87</f>
        <v>28436</v>
      </c>
      <c r="H82" s="6"/>
      <c r="I82" s="6"/>
    </row>
    <row r="83" spans="1:9" hidden="1">
      <c r="A83" s="28" t="s">
        <v>48</v>
      </c>
      <c r="B83" s="29" t="s">
        <v>13</v>
      </c>
      <c r="C83" s="29" t="s">
        <v>73</v>
      </c>
      <c r="D83" s="29" t="s">
        <v>147</v>
      </c>
      <c r="E83" s="29" t="s">
        <v>57</v>
      </c>
      <c r="F83" s="29" t="s">
        <v>49</v>
      </c>
      <c r="G83" s="38">
        <v>3000</v>
      </c>
      <c r="H83" s="6"/>
      <c r="I83" s="6"/>
    </row>
    <row r="84" spans="1:9" hidden="1">
      <c r="A84" s="28" t="s">
        <v>60</v>
      </c>
      <c r="B84" s="29" t="s">
        <v>13</v>
      </c>
      <c r="C84" s="29" t="s">
        <v>73</v>
      </c>
      <c r="D84" s="29" t="s">
        <v>147</v>
      </c>
      <c r="E84" s="29" t="s">
        <v>57</v>
      </c>
      <c r="F84" s="29" t="s">
        <v>61</v>
      </c>
      <c r="G84" s="38">
        <v>1200</v>
      </c>
      <c r="H84" s="6"/>
      <c r="I84" s="6"/>
    </row>
    <row r="85" spans="1:9" hidden="1">
      <c r="A85" s="28" t="s">
        <v>50</v>
      </c>
      <c r="B85" s="29" t="s">
        <v>13</v>
      </c>
      <c r="C85" s="29" t="s">
        <v>73</v>
      </c>
      <c r="D85" s="29" t="s">
        <v>75</v>
      </c>
      <c r="E85" s="29" t="s">
        <v>57</v>
      </c>
      <c r="F85" s="29" t="s">
        <v>51</v>
      </c>
      <c r="G85" s="38"/>
      <c r="H85" s="6"/>
      <c r="I85" s="6"/>
    </row>
    <row r="86" spans="1:9" hidden="1">
      <c r="A86" s="28" t="s">
        <v>76</v>
      </c>
      <c r="B86" s="29" t="s">
        <v>13</v>
      </c>
      <c r="C86" s="29" t="s">
        <v>73</v>
      </c>
      <c r="D86" s="29" t="s">
        <v>75</v>
      </c>
      <c r="E86" s="29" t="s">
        <v>57</v>
      </c>
      <c r="F86" s="29" t="s">
        <v>53</v>
      </c>
      <c r="G86" s="38">
        <v>10000</v>
      </c>
      <c r="H86" s="6"/>
      <c r="I86" s="6"/>
    </row>
    <row r="87" spans="1:9" hidden="1">
      <c r="A87" s="28" t="s">
        <v>54</v>
      </c>
      <c r="B87" s="29" t="s">
        <v>13</v>
      </c>
      <c r="C87" s="29" t="s">
        <v>73</v>
      </c>
      <c r="D87" s="29" t="s">
        <v>147</v>
      </c>
      <c r="E87" s="29" t="s">
        <v>57</v>
      </c>
      <c r="F87" s="29" t="s">
        <v>55</v>
      </c>
      <c r="G87" s="38">
        <v>14236</v>
      </c>
      <c r="H87" s="6"/>
      <c r="I87" s="6"/>
    </row>
    <row r="88" spans="1:9" ht="29.25" customHeight="1">
      <c r="A88" s="39" t="s">
        <v>77</v>
      </c>
      <c r="B88" s="40" t="s">
        <v>13</v>
      </c>
      <c r="C88" s="40" t="s">
        <v>78</v>
      </c>
      <c r="D88" s="40"/>
      <c r="E88" s="40"/>
      <c r="F88" s="40"/>
      <c r="G88" s="51">
        <f>G89</f>
        <v>475000</v>
      </c>
      <c r="H88" s="4"/>
      <c r="I88" s="4"/>
    </row>
    <row r="89" spans="1:9" ht="33">
      <c r="A89" s="52" t="s">
        <v>79</v>
      </c>
      <c r="B89" s="29" t="s">
        <v>13</v>
      </c>
      <c r="C89" s="29" t="s">
        <v>80</v>
      </c>
      <c r="D89" s="29"/>
      <c r="E89" s="29"/>
      <c r="F89" s="29"/>
      <c r="G89" s="42">
        <f>G90</f>
        <v>475000</v>
      </c>
      <c r="H89" s="4"/>
      <c r="I89" s="4"/>
    </row>
    <row r="90" spans="1:9" ht="33.75">
      <c r="A90" s="28" t="s">
        <v>81</v>
      </c>
      <c r="B90" s="29" t="s">
        <v>13</v>
      </c>
      <c r="C90" s="29" t="s">
        <v>80</v>
      </c>
      <c r="D90" s="29" t="s">
        <v>148</v>
      </c>
      <c r="E90" s="29"/>
      <c r="F90" s="29"/>
      <c r="G90" s="42">
        <f>G91+G97</f>
        <v>475000</v>
      </c>
      <c r="H90" s="4"/>
      <c r="I90" s="4"/>
    </row>
    <row r="91" spans="1:9" ht="33.75">
      <c r="A91" s="53" t="s">
        <v>149</v>
      </c>
      <c r="B91" s="54" t="s">
        <v>13</v>
      </c>
      <c r="C91" s="54" t="s">
        <v>80</v>
      </c>
      <c r="D91" s="55" t="s">
        <v>150</v>
      </c>
      <c r="E91" s="29" t="s">
        <v>133</v>
      </c>
      <c r="F91" s="29"/>
      <c r="G91" s="42">
        <f>G93</f>
        <v>325000</v>
      </c>
      <c r="H91" s="4"/>
      <c r="I91" s="4"/>
    </row>
    <row r="92" spans="1:9" ht="21" customHeight="1">
      <c r="A92" s="56" t="s">
        <v>151</v>
      </c>
      <c r="B92" s="57" t="s">
        <v>13</v>
      </c>
      <c r="C92" s="57" t="s">
        <v>80</v>
      </c>
      <c r="D92" s="58" t="s">
        <v>152</v>
      </c>
      <c r="E92" s="29"/>
      <c r="F92" s="29"/>
      <c r="G92" s="42">
        <f>G93</f>
        <v>325000</v>
      </c>
      <c r="H92" s="4"/>
      <c r="I92" s="4"/>
    </row>
    <row r="93" spans="1:9" ht="22.5" hidden="1">
      <c r="A93" s="28" t="s">
        <v>42</v>
      </c>
      <c r="B93" s="29" t="s">
        <v>13</v>
      </c>
      <c r="C93" s="29" t="s">
        <v>80</v>
      </c>
      <c r="D93" s="58" t="s">
        <v>152</v>
      </c>
      <c r="E93" s="29" t="s">
        <v>43</v>
      </c>
      <c r="F93" s="29"/>
      <c r="G93" s="38">
        <f>G94</f>
        <v>325000</v>
      </c>
      <c r="H93" s="6"/>
      <c r="I93" s="6"/>
    </row>
    <row r="94" spans="1:9" ht="27.75" customHeight="1">
      <c r="A94" s="44" t="s">
        <v>44</v>
      </c>
      <c r="B94" s="29" t="s">
        <v>13</v>
      </c>
      <c r="C94" s="29" t="s">
        <v>80</v>
      </c>
      <c r="D94" s="58" t="s">
        <v>152</v>
      </c>
      <c r="E94" s="49" t="s">
        <v>45</v>
      </c>
      <c r="F94" s="49"/>
      <c r="G94" s="38">
        <f>G95+G96</f>
        <v>325000</v>
      </c>
      <c r="H94" s="6"/>
      <c r="I94" s="6"/>
    </row>
    <row r="95" spans="1:9" ht="1.5" hidden="1" customHeight="1">
      <c r="A95" s="28" t="s">
        <v>27</v>
      </c>
      <c r="B95" s="29" t="s">
        <v>13</v>
      </c>
      <c r="C95" s="29" t="s">
        <v>80</v>
      </c>
      <c r="D95" s="58" t="s">
        <v>152</v>
      </c>
      <c r="E95" s="49" t="s">
        <v>57</v>
      </c>
      <c r="F95" s="49" t="s">
        <v>28</v>
      </c>
      <c r="G95" s="38">
        <v>300000</v>
      </c>
      <c r="H95" s="6"/>
      <c r="I95" s="6"/>
    </row>
    <row r="96" spans="1:9" hidden="1">
      <c r="A96" s="28" t="s">
        <v>54</v>
      </c>
      <c r="B96" s="29" t="s">
        <v>13</v>
      </c>
      <c r="C96" s="29" t="s">
        <v>80</v>
      </c>
      <c r="D96" s="58" t="s">
        <v>152</v>
      </c>
      <c r="E96" s="49" t="s">
        <v>57</v>
      </c>
      <c r="F96" s="49" t="s">
        <v>55</v>
      </c>
      <c r="G96" s="38">
        <v>25000</v>
      </c>
      <c r="H96" s="6"/>
      <c r="I96" s="6"/>
    </row>
    <row r="97" spans="1:9" ht="22.5">
      <c r="A97" s="28" t="s">
        <v>153</v>
      </c>
      <c r="B97" s="29" t="s">
        <v>13</v>
      </c>
      <c r="C97" s="29" t="s">
        <v>80</v>
      </c>
      <c r="D97" s="58" t="s">
        <v>154</v>
      </c>
      <c r="E97" s="29" t="s">
        <v>133</v>
      </c>
      <c r="F97" s="49"/>
      <c r="G97" s="38">
        <f t="shared" ref="G97:G98" si="5">G98</f>
        <v>150000</v>
      </c>
      <c r="H97" s="6"/>
      <c r="I97" s="6"/>
    </row>
    <row r="98" spans="1:9" ht="22.5" hidden="1">
      <c r="A98" s="28" t="s">
        <v>42</v>
      </c>
      <c r="B98" s="29" t="s">
        <v>13</v>
      </c>
      <c r="C98" s="29" t="s">
        <v>80</v>
      </c>
      <c r="D98" s="58" t="s">
        <v>154</v>
      </c>
      <c r="E98" s="29" t="s">
        <v>43</v>
      </c>
      <c r="F98" s="49"/>
      <c r="G98" s="38">
        <f t="shared" si="5"/>
        <v>150000</v>
      </c>
      <c r="H98" s="6"/>
      <c r="I98" s="6"/>
    </row>
    <row r="99" spans="1:9" ht="27.75" customHeight="1">
      <c r="A99" s="44" t="s">
        <v>44</v>
      </c>
      <c r="B99" s="29" t="s">
        <v>13</v>
      </c>
      <c r="C99" s="29" t="s">
        <v>80</v>
      </c>
      <c r="D99" s="58" t="s">
        <v>154</v>
      </c>
      <c r="E99" s="49" t="s">
        <v>45</v>
      </c>
      <c r="F99" s="49"/>
      <c r="G99" s="38">
        <f>G100+G101</f>
        <v>150000</v>
      </c>
      <c r="H99" s="6"/>
      <c r="I99" s="6"/>
    </row>
    <row r="100" spans="1:9" ht="1.5" hidden="1" customHeight="1">
      <c r="A100" s="28" t="s">
        <v>27</v>
      </c>
      <c r="B100" s="29" t="s">
        <v>13</v>
      </c>
      <c r="C100" s="29" t="s">
        <v>80</v>
      </c>
      <c r="D100" s="58" t="s">
        <v>154</v>
      </c>
      <c r="E100" s="49" t="s">
        <v>57</v>
      </c>
      <c r="F100" s="49" t="s">
        <v>28</v>
      </c>
      <c r="G100" s="38">
        <v>125000</v>
      </c>
      <c r="H100" s="6"/>
      <c r="I100" s="6"/>
    </row>
    <row r="101" spans="1:9" ht="54.75" hidden="1" customHeight="1">
      <c r="A101" s="28" t="s">
        <v>54</v>
      </c>
      <c r="B101" s="29" t="s">
        <v>13</v>
      </c>
      <c r="C101" s="29" t="s">
        <v>80</v>
      </c>
      <c r="D101" s="58" t="s">
        <v>154</v>
      </c>
      <c r="E101" s="49" t="s">
        <v>57</v>
      </c>
      <c r="F101" s="49" t="s">
        <v>55</v>
      </c>
      <c r="G101" s="38">
        <v>25000</v>
      </c>
      <c r="H101" s="6"/>
      <c r="I101" s="6"/>
    </row>
    <row r="102" spans="1:9" ht="19.5" customHeight="1">
      <c r="A102" s="39" t="s">
        <v>82</v>
      </c>
      <c r="B102" s="40" t="s">
        <v>13</v>
      </c>
      <c r="C102" s="40" t="s">
        <v>83</v>
      </c>
      <c r="D102" s="40"/>
      <c r="E102" s="40"/>
      <c r="F102" s="40"/>
      <c r="G102" s="50">
        <f t="shared" ref="G102:G108" si="6">G103</f>
        <v>650000</v>
      </c>
      <c r="H102" s="6"/>
      <c r="I102" s="6"/>
    </row>
    <row r="103" spans="1:9" ht="18" customHeight="1">
      <c r="A103" s="28" t="s">
        <v>84</v>
      </c>
      <c r="B103" s="29" t="s">
        <v>13</v>
      </c>
      <c r="C103" s="29" t="s">
        <v>85</v>
      </c>
      <c r="D103" s="29"/>
      <c r="E103" s="29"/>
      <c r="F103" s="29"/>
      <c r="G103" s="38">
        <f t="shared" si="6"/>
        <v>650000</v>
      </c>
      <c r="H103" s="6"/>
      <c r="I103" s="6"/>
    </row>
    <row r="104" spans="1:9" ht="26.25" customHeight="1">
      <c r="A104" s="56" t="s">
        <v>155</v>
      </c>
      <c r="B104" s="57" t="s">
        <v>13</v>
      </c>
      <c r="C104" s="57" t="s">
        <v>85</v>
      </c>
      <c r="D104" s="58" t="s">
        <v>156</v>
      </c>
      <c r="E104" s="29"/>
      <c r="F104" s="29"/>
      <c r="G104" s="38">
        <f t="shared" si="6"/>
        <v>650000</v>
      </c>
      <c r="H104" s="6"/>
      <c r="I104" s="6"/>
    </row>
    <row r="105" spans="1:9" ht="36.75" customHeight="1">
      <c r="A105" s="37" t="s">
        <v>157</v>
      </c>
      <c r="B105" s="57" t="s">
        <v>69</v>
      </c>
      <c r="C105" s="57" t="s">
        <v>85</v>
      </c>
      <c r="D105" s="58" t="s">
        <v>158</v>
      </c>
      <c r="E105" s="49" t="s">
        <v>133</v>
      </c>
      <c r="F105" s="49"/>
      <c r="G105" s="38">
        <f>G106+G120</f>
        <v>650000</v>
      </c>
      <c r="H105" s="6"/>
      <c r="I105" s="6"/>
    </row>
    <row r="106" spans="1:9" ht="26.25" customHeight="1">
      <c r="A106" s="48" t="s">
        <v>159</v>
      </c>
      <c r="B106" s="31" t="s">
        <v>13</v>
      </c>
      <c r="C106" s="32" t="s">
        <v>85</v>
      </c>
      <c r="D106" s="33" t="s">
        <v>158</v>
      </c>
      <c r="E106" s="49"/>
      <c r="F106" s="49"/>
      <c r="G106" s="38">
        <f>G107+G112+G116</f>
        <v>350000</v>
      </c>
      <c r="H106" s="6"/>
      <c r="I106" s="6"/>
    </row>
    <row r="107" spans="1:9" ht="15.75" customHeight="1">
      <c r="A107" s="59" t="s">
        <v>160</v>
      </c>
      <c r="B107" s="57" t="s">
        <v>69</v>
      </c>
      <c r="C107" s="57" t="s">
        <v>85</v>
      </c>
      <c r="D107" s="58" t="s">
        <v>161</v>
      </c>
      <c r="E107" s="49" t="s">
        <v>133</v>
      </c>
      <c r="F107" s="49"/>
      <c r="G107" s="38">
        <v>200000</v>
      </c>
      <c r="H107" s="6"/>
      <c r="I107" s="6"/>
    </row>
    <row r="108" spans="1:9" ht="27" hidden="1" customHeight="1">
      <c r="A108" s="44" t="s">
        <v>42</v>
      </c>
      <c r="B108" s="29" t="s">
        <v>13</v>
      </c>
      <c r="C108" s="29" t="s">
        <v>85</v>
      </c>
      <c r="D108" s="58" t="s">
        <v>161</v>
      </c>
      <c r="E108" s="49" t="s">
        <v>43</v>
      </c>
      <c r="F108" s="49"/>
      <c r="G108" s="38">
        <f t="shared" si="6"/>
        <v>200000</v>
      </c>
      <c r="H108" s="6"/>
      <c r="I108" s="6"/>
    </row>
    <row r="109" spans="1:9" ht="23.25" customHeight="1">
      <c r="A109" s="44" t="s">
        <v>44</v>
      </c>
      <c r="B109" s="29" t="s">
        <v>13</v>
      </c>
      <c r="C109" s="29" t="s">
        <v>85</v>
      </c>
      <c r="D109" s="58" t="s">
        <v>161</v>
      </c>
      <c r="E109" s="49" t="s">
        <v>45</v>
      </c>
      <c r="F109" s="49"/>
      <c r="G109" s="38">
        <f>G110+G111</f>
        <v>200000</v>
      </c>
      <c r="H109" s="6"/>
      <c r="I109" s="6"/>
    </row>
    <row r="110" spans="1:9" ht="18.75" hidden="1" customHeight="1">
      <c r="A110" s="28" t="s">
        <v>27</v>
      </c>
      <c r="B110" s="29" t="s">
        <v>13</v>
      </c>
      <c r="C110" s="29" t="s">
        <v>85</v>
      </c>
      <c r="D110" s="58" t="s">
        <v>161</v>
      </c>
      <c r="E110" s="49" t="s">
        <v>57</v>
      </c>
      <c r="F110" s="49" t="s">
        <v>51</v>
      </c>
      <c r="G110" s="38">
        <v>200000</v>
      </c>
      <c r="H110" s="6"/>
      <c r="I110" s="6"/>
    </row>
    <row r="111" spans="1:9" ht="0.75" customHeight="1">
      <c r="A111" s="28" t="s">
        <v>27</v>
      </c>
      <c r="B111" s="29" t="s">
        <v>13</v>
      </c>
      <c r="C111" s="29" t="s">
        <v>85</v>
      </c>
      <c r="D111" s="58" t="s">
        <v>161</v>
      </c>
      <c r="E111" s="49" t="s">
        <v>57</v>
      </c>
      <c r="F111" s="49" t="s">
        <v>28</v>
      </c>
      <c r="G111" s="38">
        <v>0</v>
      </c>
      <c r="H111" s="6"/>
      <c r="I111" s="6"/>
    </row>
    <row r="112" spans="1:9" ht="18" customHeight="1">
      <c r="A112" s="59" t="s">
        <v>162</v>
      </c>
      <c r="B112" s="57" t="s">
        <v>13</v>
      </c>
      <c r="C112" s="57" t="s">
        <v>85</v>
      </c>
      <c r="D112" s="58" t="s">
        <v>163</v>
      </c>
      <c r="E112" s="60" t="s">
        <v>133</v>
      </c>
      <c r="F112" s="49"/>
      <c r="G112" s="38">
        <f t="shared" ref="G112:G114" si="7">G113</f>
        <v>50000</v>
      </c>
      <c r="H112" s="6"/>
      <c r="I112" s="6"/>
    </row>
    <row r="113" spans="1:9" ht="27" hidden="1" customHeight="1">
      <c r="A113" s="59" t="s">
        <v>42</v>
      </c>
      <c r="B113" s="57" t="s">
        <v>13</v>
      </c>
      <c r="C113" s="57" t="s">
        <v>85</v>
      </c>
      <c r="D113" s="58" t="s">
        <v>163</v>
      </c>
      <c r="E113" s="60" t="s">
        <v>43</v>
      </c>
      <c r="F113" s="49"/>
      <c r="G113" s="38">
        <f t="shared" si="7"/>
        <v>50000</v>
      </c>
      <c r="H113" s="6"/>
      <c r="I113" s="6"/>
    </row>
    <row r="114" spans="1:9" ht="22.5" customHeight="1">
      <c r="A114" s="59" t="s">
        <v>44</v>
      </c>
      <c r="B114" s="57" t="s">
        <v>13</v>
      </c>
      <c r="C114" s="57" t="s">
        <v>85</v>
      </c>
      <c r="D114" s="58" t="s">
        <v>163</v>
      </c>
      <c r="E114" s="60" t="s">
        <v>45</v>
      </c>
      <c r="F114" s="49"/>
      <c r="G114" s="38">
        <f t="shared" si="7"/>
        <v>50000</v>
      </c>
      <c r="H114" s="6"/>
      <c r="I114" s="6"/>
    </row>
    <row r="115" spans="1:9" ht="20.25" hidden="1" customHeight="1">
      <c r="A115" s="28" t="s">
        <v>50</v>
      </c>
      <c r="B115" s="29" t="s">
        <v>13</v>
      </c>
      <c r="C115" s="29" t="s">
        <v>85</v>
      </c>
      <c r="D115" s="58" t="s">
        <v>163</v>
      </c>
      <c r="E115" s="49" t="s">
        <v>57</v>
      </c>
      <c r="F115" s="49" t="s">
        <v>51</v>
      </c>
      <c r="G115" s="38">
        <v>50000</v>
      </c>
      <c r="H115" s="6"/>
      <c r="I115" s="6"/>
    </row>
    <row r="116" spans="1:9" ht="15" customHeight="1">
      <c r="A116" s="39" t="s">
        <v>164</v>
      </c>
      <c r="B116" s="57" t="s">
        <v>13</v>
      </c>
      <c r="C116" s="57" t="s">
        <v>85</v>
      </c>
      <c r="D116" s="58" t="s">
        <v>165</v>
      </c>
      <c r="E116" s="49"/>
      <c r="F116" s="49"/>
      <c r="G116" s="38">
        <f t="shared" ref="G116:G118" si="8">G117</f>
        <v>100000</v>
      </c>
      <c r="H116" s="6"/>
      <c r="I116" s="6"/>
    </row>
    <row r="117" spans="1:9" ht="26.25" hidden="1" customHeight="1">
      <c r="A117" s="59" t="s">
        <v>42</v>
      </c>
      <c r="B117" s="57" t="s">
        <v>13</v>
      </c>
      <c r="C117" s="57" t="s">
        <v>85</v>
      </c>
      <c r="D117" s="58" t="s">
        <v>165</v>
      </c>
      <c r="E117" s="60" t="s">
        <v>43</v>
      </c>
      <c r="F117" s="49"/>
      <c r="G117" s="38">
        <f t="shared" si="8"/>
        <v>100000</v>
      </c>
      <c r="H117" s="6"/>
      <c r="I117" s="6"/>
    </row>
    <row r="118" spans="1:9" ht="28.5" customHeight="1">
      <c r="A118" s="59" t="s">
        <v>44</v>
      </c>
      <c r="B118" s="57" t="s">
        <v>13</v>
      </c>
      <c r="C118" s="57" t="s">
        <v>85</v>
      </c>
      <c r="D118" s="58" t="s">
        <v>165</v>
      </c>
      <c r="E118" s="60" t="s">
        <v>45</v>
      </c>
      <c r="F118" s="49"/>
      <c r="G118" s="38">
        <f t="shared" si="8"/>
        <v>100000</v>
      </c>
      <c r="H118" s="6"/>
      <c r="I118" s="6"/>
    </row>
    <row r="119" spans="1:9" ht="22.5" hidden="1" customHeight="1">
      <c r="A119" s="28" t="s">
        <v>27</v>
      </c>
      <c r="B119" s="29" t="s">
        <v>13</v>
      </c>
      <c r="C119" s="29" t="s">
        <v>85</v>
      </c>
      <c r="D119" s="58" t="s">
        <v>165</v>
      </c>
      <c r="E119" s="49" t="s">
        <v>57</v>
      </c>
      <c r="F119" s="49" t="s">
        <v>28</v>
      </c>
      <c r="G119" s="38">
        <v>100000</v>
      </c>
      <c r="H119" s="6"/>
      <c r="I119" s="6"/>
    </row>
    <row r="120" spans="1:9" ht="34.5" customHeight="1">
      <c r="A120" s="59" t="s">
        <v>166</v>
      </c>
      <c r="B120" s="57" t="s">
        <v>13</v>
      </c>
      <c r="C120" s="57" t="s">
        <v>85</v>
      </c>
      <c r="D120" s="58" t="s">
        <v>167</v>
      </c>
      <c r="E120" s="60"/>
      <c r="F120" s="49"/>
      <c r="G120" s="38">
        <f t="shared" ref="G120:G123" si="9">G121</f>
        <v>300000</v>
      </c>
      <c r="H120" s="6"/>
      <c r="I120" s="6"/>
    </row>
    <row r="121" spans="1:9" ht="21" customHeight="1">
      <c r="A121" s="59" t="s">
        <v>168</v>
      </c>
      <c r="B121" s="57" t="s">
        <v>13</v>
      </c>
      <c r="C121" s="57" t="s">
        <v>85</v>
      </c>
      <c r="D121" s="58" t="s">
        <v>169</v>
      </c>
      <c r="E121" s="60"/>
      <c r="F121" s="49"/>
      <c r="G121" s="38">
        <f t="shared" si="9"/>
        <v>300000</v>
      </c>
      <c r="H121" s="6"/>
      <c r="I121" s="6"/>
    </row>
    <row r="122" spans="1:9" ht="36" hidden="1" customHeight="1">
      <c r="A122" s="59" t="s">
        <v>42</v>
      </c>
      <c r="B122" s="57" t="s">
        <v>13</v>
      </c>
      <c r="C122" s="57" t="s">
        <v>85</v>
      </c>
      <c r="D122" s="58" t="s">
        <v>169</v>
      </c>
      <c r="E122" s="60" t="s">
        <v>43</v>
      </c>
      <c r="F122" s="49"/>
      <c r="G122" s="38">
        <f t="shared" si="9"/>
        <v>300000</v>
      </c>
      <c r="H122" s="6"/>
      <c r="I122" s="6"/>
    </row>
    <row r="123" spans="1:9" ht="27.75" customHeight="1">
      <c r="A123" s="59" t="s">
        <v>44</v>
      </c>
      <c r="B123" s="57" t="s">
        <v>13</v>
      </c>
      <c r="C123" s="57" t="s">
        <v>85</v>
      </c>
      <c r="D123" s="58" t="s">
        <v>169</v>
      </c>
      <c r="E123" s="60" t="s">
        <v>45</v>
      </c>
      <c r="F123" s="49"/>
      <c r="G123" s="38">
        <f t="shared" si="9"/>
        <v>300000</v>
      </c>
      <c r="H123" s="6"/>
      <c r="I123" s="6"/>
    </row>
    <row r="124" spans="1:9" ht="0.75" customHeight="1">
      <c r="A124" s="28" t="s">
        <v>50</v>
      </c>
      <c r="B124" s="57" t="s">
        <v>13</v>
      </c>
      <c r="C124" s="57" t="s">
        <v>85</v>
      </c>
      <c r="D124" s="58" t="s">
        <v>169</v>
      </c>
      <c r="E124" s="60" t="s">
        <v>45</v>
      </c>
      <c r="F124" s="49" t="s">
        <v>51</v>
      </c>
      <c r="G124" s="38">
        <v>300000</v>
      </c>
      <c r="H124" s="6"/>
      <c r="I124" s="6"/>
    </row>
    <row r="125" spans="1:9" ht="14.25" customHeight="1">
      <c r="A125" s="61" t="s">
        <v>86</v>
      </c>
      <c r="B125" s="62" t="s">
        <v>13</v>
      </c>
      <c r="C125" s="62" t="s">
        <v>87</v>
      </c>
      <c r="D125" s="40"/>
      <c r="E125" s="40"/>
      <c r="F125" s="40"/>
      <c r="G125" s="51">
        <f>G127+G137+G163</f>
        <v>1515680</v>
      </c>
      <c r="H125" s="4"/>
      <c r="I125" s="4"/>
    </row>
    <row r="126" spans="1:9" hidden="1">
      <c r="A126" s="61" t="s">
        <v>60</v>
      </c>
      <c r="B126" s="62" t="s">
        <v>13</v>
      </c>
      <c r="C126" s="62" t="s">
        <v>90</v>
      </c>
      <c r="D126" s="40"/>
      <c r="E126" s="40"/>
      <c r="F126" s="40"/>
      <c r="G126" s="51"/>
      <c r="H126" s="4"/>
      <c r="I126" s="4"/>
    </row>
    <row r="127" spans="1:9" ht="39.75" customHeight="1">
      <c r="A127" s="37" t="s">
        <v>236</v>
      </c>
      <c r="B127" s="62" t="s">
        <v>13</v>
      </c>
      <c r="C127" s="62" t="s">
        <v>90</v>
      </c>
      <c r="D127" s="40"/>
      <c r="E127" s="40"/>
      <c r="F127" s="40"/>
      <c r="G127" s="63">
        <f>G128+G138+G147</f>
        <v>1073659</v>
      </c>
      <c r="H127" s="4"/>
      <c r="I127" s="4"/>
    </row>
    <row r="128" spans="1:9" ht="20.25" customHeight="1">
      <c r="A128" s="37" t="s">
        <v>237</v>
      </c>
      <c r="B128" s="62" t="s">
        <v>13</v>
      </c>
      <c r="C128" s="62" t="s">
        <v>90</v>
      </c>
      <c r="D128" s="62" t="s">
        <v>273</v>
      </c>
      <c r="E128" s="62"/>
      <c r="F128" s="62"/>
      <c r="G128" s="63">
        <f>G129+G133</f>
        <v>90000</v>
      </c>
      <c r="H128" s="4"/>
      <c r="I128" s="4"/>
    </row>
    <row r="129" spans="1:9" ht="25.5" customHeight="1">
      <c r="A129" s="48" t="s">
        <v>272</v>
      </c>
      <c r="B129" s="62" t="s">
        <v>13</v>
      </c>
      <c r="C129" s="62" t="s">
        <v>90</v>
      </c>
      <c r="D129" s="62" t="s">
        <v>274</v>
      </c>
      <c r="E129" s="62" t="s">
        <v>133</v>
      </c>
      <c r="F129" s="62"/>
      <c r="G129" s="63">
        <f>G130</f>
        <v>50000</v>
      </c>
      <c r="H129" s="4"/>
      <c r="I129" s="4"/>
    </row>
    <row r="130" spans="1:9" ht="25.5" hidden="1" customHeight="1">
      <c r="A130" s="59" t="s">
        <v>42</v>
      </c>
      <c r="B130" s="62" t="s">
        <v>13</v>
      </c>
      <c r="C130" s="62" t="s">
        <v>90</v>
      </c>
      <c r="D130" s="62" t="s">
        <v>274</v>
      </c>
      <c r="E130" s="62" t="s">
        <v>43</v>
      </c>
      <c r="F130" s="62"/>
      <c r="G130" s="63">
        <f>G131</f>
        <v>50000</v>
      </c>
      <c r="H130" s="4"/>
      <c r="I130" s="4"/>
    </row>
    <row r="131" spans="1:9" ht="26.25" customHeight="1">
      <c r="A131" s="59" t="s">
        <v>44</v>
      </c>
      <c r="B131" s="62" t="s">
        <v>13</v>
      </c>
      <c r="C131" s="62" t="s">
        <v>90</v>
      </c>
      <c r="D131" s="62" t="s">
        <v>274</v>
      </c>
      <c r="E131" s="62" t="s">
        <v>57</v>
      </c>
      <c r="F131" s="62"/>
      <c r="G131" s="63">
        <v>50000</v>
      </c>
      <c r="H131" s="4"/>
      <c r="I131" s="4"/>
    </row>
    <row r="132" spans="1:9" ht="0.75" customHeight="1">
      <c r="A132" s="37"/>
      <c r="B132" s="62"/>
      <c r="C132" s="62"/>
      <c r="D132" s="62"/>
      <c r="E132" s="62"/>
      <c r="F132" s="62"/>
      <c r="G132" s="63"/>
      <c r="H132" s="4"/>
      <c r="I132" s="4"/>
    </row>
    <row r="133" spans="1:9" ht="30" customHeight="1">
      <c r="A133" s="48" t="s">
        <v>275</v>
      </c>
      <c r="B133" s="62" t="s">
        <v>13</v>
      </c>
      <c r="C133" s="62" t="s">
        <v>90</v>
      </c>
      <c r="D133" s="62" t="s">
        <v>238</v>
      </c>
      <c r="E133" s="62" t="s">
        <v>133</v>
      </c>
      <c r="F133" s="62"/>
      <c r="G133" s="63">
        <f>G134</f>
        <v>40000</v>
      </c>
      <c r="H133" s="4"/>
      <c r="I133" s="4"/>
    </row>
    <row r="134" spans="1:9" ht="27" hidden="1" customHeight="1">
      <c r="A134" s="59" t="s">
        <v>42</v>
      </c>
      <c r="B134" s="62" t="s">
        <v>13</v>
      </c>
      <c r="C134" s="62" t="s">
        <v>90</v>
      </c>
      <c r="D134" s="62" t="s">
        <v>238</v>
      </c>
      <c r="E134" s="62" t="s">
        <v>43</v>
      </c>
      <c r="F134" s="62"/>
      <c r="G134" s="63">
        <f>G136</f>
        <v>40000</v>
      </c>
      <c r="H134" s="4"/>
      <c r="I134" s="4"/>
    </row>
    <row r="135" spans="1:9" ht="29.25" hidden="1" customHeight="1">
      <c r="A135" s="59" t="s">
        <v>44</v>
      </c>
      <c r="B135" s="62" t="s">
        <v>13</v>
      </c>
      <c r="C135" s="62" t="s">
        <v>90</v>
      </c>
      <c r="D135" s="62" t="s">
        <v>238</v>
      </c>
      <c r="E135" s="62" t="s">
        <v>45</v>
      </c>
      <c r="F135" s="62"/>
      <c r="G135" s="63">
        <f>G136</f>
        <v>40000</v>
      </c>
      <c r="H135" s="4"/>
      <c r="I135" s="4"/>
    </row>
    <row r="136" spans="1:9" ht="15" customHeight="1">
      <c r="A136" s="61" t="s">
        <v>239</v>
      </c>
      <c r="B136" s="62" t="s">
        <v>13</v>
      </c>
      <c r="C136" s="62" t="s">
        <v>90</v>
      </c>
      <c r="D136" s="62" t="s">
        <v>238</v>
      </c>
      <c r="E136" s="62" t="s">
        <v>45</v>
      </c>
      <c r="F136" s="62" t="s">
        <v>28</v>
      </c>
      <c r="G136" s="63">
        <v>40000</v>
      </c>
      <c r="H136" s="4"/>
      <c r="I136" s="4"/>
    </row>
    <row r="137" spans="1:9" ht="0.75" customHeight="1">
      <c r="A137" s="61"/>
      <c r="B137" s="62" t="s">
        <v>13</v>
      </c>
      <c r="C137" s="62" t="s">
        <v>90</v>
      </c>
      <c r="D137" s="40"/>
      <c r="E137" s="40"/>
      <c r="F137" s="40"/>
      <c r="G137" s="42">
        <v>0</v>
      </c>
      <c r="H137" s="4"/>
      <c r="I137" s="4"/>
    </row>
    <row r="138" spans="1:9" ht="31.5" customHeight="1">
      <c r="A138" s="39" t="s">
        <v>170</v>
      </c>
      <c r="B138" s="62" t="s">
        <v>13</v>
      </c>
      <c r="C138" s="62" t="s">
        <v>90</v>
      </c>
      <c r="D138" s="62" t="s">
        <v>171</v>
      </c>
      <c r="E138" s="62" t="s">
        <v>133</v>
      </c>
      <c r="F138" s="40"/>
      <c r="G138" s="42">
        <f>G139+G143</f>
        <v>135000</v>
      </c>
      <c r="H138" s="4"/>
      <c r="I138" s="4"/>
    </row>
    <row r="139" spans="1:9" ht="22.5" hidden="1">
      <c r="A139" s="61" t="s">
        <v>172</v>
      </c>
      <c r="B139" s="62" t="s">
        <v>13</v>
      </c>
      <c r="C139" s="62" t="s">
        <v>90</v>
      </c>
      <c r="D139" s="64" t="s">
        <v>173</v>
      </c>
      <c r="E139" s="62" t="s">
        <v>43</v>
      </c>
      <c r="F139" s="40"/>
      <c r="G139" s="42">
        <f t="shared" ref="G139:G141" si="10">G140</f>
        <v>75000</v>
      </c>
      <c r="H139" s="4"/>
      <c r="I139" s="4"/>
    </row>
    <row r="140" spans="1:9" ht="16.5" customHeight="1">
      <c r="A140" s="28" t="s">
        <v>262</v>
      </c>
      <c r="B140" s="62" t="s">
        <v>13</v>
      </c>
      <c r="C140" s="62" t="s">
        <v>90</v>
      </c>
      <c r="D140" s="64" t="s">
        <v>276</v>
      </c>
      <c r="E140" s="62" t="s">
        <v>43</v>
      </c>
      <c r="F140" s="40"/>
      <c r="G140" s="42">
        <f t="shared" si="10"/>
        <v>75000</v>
      </c>
      <c r="H140" s="4"/>
      <c r="I140" s="4"/>
    </row>
    <row r="141" spans="1:9" ht="0.75" customHeight="1">
      <c r="A141" s="44" t="s">
        <v>44</v>
      </c>
      <c r="B141" s="62" t="s">
        <v>13</v>
      </c>
      <c r="C141" s="62" t="s">
        <v>90</v>
      </c>
      <c r="D141" s="64" t="s">
        <v>276</v>
      </c>
      <c r="E141" s="62" t="s">
        <v>45</v>
      </c>
      <c r="F141" s="40"/>
      <c r="G141" s="42">
        <f t="shared" si="10"/>
        <v>75000</v>
      </c>
      <c r="H141" s="4"/>
      <c r="I141" s="4"/>
    </row>
    <row r="142" spans="1:9" ht="18.75" customHeight="1">
      <c r="A142" s="28" t="s">
        <v>50</v>
      </c>
      <c r="B142" s="62" t="s">
        <v>13</v>
      </c>
      <c r="C142" s="62" t="s">
        <v>90</v>
      </c>
      <c r="D142" s="64" t="s">
        <v>276</v>
      </c>
      <c r="E142" s="62" t="s">
        <v>57</v>
      </c>
      <c r="F142" s="62" t="s">
        <v>51</v>
      </c>
      <c r="G142" s="42">
        <v>75000</v>
      </c>
      <c r="H142" s="4"/>
      <c r="I142" s="4"/>
    </row>
    <row r="143" spans="1:9" ht="33.75" customHeight="1">
      <c r="A143" s="44" t="s">
        <v>176</v>
      </c>
      <c r="B143" s="29" t="s">
        <v>13</v>
      </c>
      <c r="C143" s="29" t="s">
        <v>90</v>
      </c>
      <c r="D143" s="64" t="s">
        <v>277</v>
      </c>
      <c r="E143" s="40"/>
      <c r="F143" s="40"/>
      <c r="G143" s="42">
        <f>G145</f>
        <v>60000</v>
      </c>
      <c r="H143" s="4"/>
      <c r="I143" s="4"/>
    </row>
    <row r="144" spans="1:9" ht="19.5" customHeight="1">
      <c r="A144" s="59" t="s">
        <v>62</v>
      </c>
      <c r="B144" s="57" t="s">
        <v>13</v>
      </c>
      <c r="C144" s="57" t="s">
        <v>90</v>
      </c>
      <c r="D144" s="64" t="s">
        <v>277</v>
      </c>
      <c r="E144" s="58" t="s">
        <v>133</v>
      </c>
      <c r="F144" s="40"/>
      <c r="G144" s="42">
        <f>G145</f>
        <v>60000</v>
      </c>
      <c r="H144" s="4"/>
      <c r="I144" s="4"/>
    </row>
    <row r="145" spans="1:9" ht="35.25" hidden="1" customHeight="1">
      <c r="A145" s="44" t="s">
        <v>177</v>
      </c>
      <c r="B145" s="29" t="s">
        <v>13</v>
      </c>
      <c r="C145" s="29" t="s">
        <v>90</v>
      </c>
      <c r="D145" s="64" t="s">
        <v>277</v>
      </c>
      <c r="E145" s="62" t="s">
        <v>31</v>
      </c>
      <c r="F145" s="40"/>
      <c r="G145" s="42">
        <f>G146</f>
        <v>60000</v>
      </c>
      <c r="H145" s="4"/>
      <c r="I145" s="4"/>
    </row>
    <row r="146" spans="1:9" ht="35.25" customHeight="1">
      <c r="A146" s="28" t="s">
        <v>88</v>
      </c>
      <c r="B146" s="65" t="s">
        <v>13</v>
      </c>
      <c r="C146" s="65" t="s">
        <v>90</v>
      </c>
      <c r="D146" s="64" t="s">
        <v>277</v>
      </c>
      <c r="E146" s="62" t="s">
        <v>89</v>
      </c>
      <c r="F146" s="62" t="s">
        <v>47</v>
      </c>
      <c r="G146" s="42">
        <v>60000</v>
      </c>
      <c r="H146" s="4"/>
      <c r="I146" s="4"/>
    </row>
    <row r="147" spans="1:9" ht="34.5" customHeight="1">
      <c r="A147" s="96" t="s">
        <v>91</v>
      </c>
      <c r="B147" s="29" t="s">
        <v>13</v>
      </c>
      <c r="C147" s="29" t="s">
        <v>90</v>
      </c>
      <c r="D147" s="29" t="s">
        <v>178</v>
      </c>
      <c r="E147" s="29"/>
      <c r="F147" s="29"/>
      <c r="G147" s="42">
        <f>G148</f>
        <v>848659</v>
      </c>
      <c r="H147" s="4"/>
      <c r="I147" s="4"/>
    </row>
    <row r="148" spans="1:9" ht="22.5">
      <c r="A148" s="56" t="s">
        <v>179</v>
      </c>
      <c r="B148" s="57" t="s">
        <v>13</v>
      </c>
      <c r="C148" s="57" t="s">
        <v>90</v>
      </c>
      <c r="D148" s="58" t="s">
        <v>180</v>
      </c>
      <c r="E148" s="29" t="s">
        <v>133</v>
      </c>
      <c r="F148" s="29"/>
      <c r="G148" s="42">
        <f>G149+G153</f>
        <v>848659</v>
      </c>
      <c r="H148" s="4"/>
      <c r="I148" s="4"/>
    </row>
    <row r="149" spans="1:9" ht="23.25">
      <c r="A149" s="44" t="s">
        <v>241</v>
      </c>
      <c r="B149" s="57" t="s">
        <v>13</v>
      </c>
      <c r="C149" s="57" t="s">
        <v>90</v>
      </c>
      <c r="D149" s="58" t="s">
        <v>181</v>
      </c>
      <c r="E149" s="49"/>
      <c r="F149" s="49"/>
      <c r="G149" s="38">
        <f t="shared" ref="G149:G151" si="11">G150</f>
        <v>58659</v>
      </c>
      <c r="H149" s="6"/>
      <c r="I149" s="6"/>
    </row>
    <row r="150" spans="1:9" ht="0.75" customHeight="1">
      <c r="A150" s="44" t="s">
        <v>42</v>
      </c>
      <c r="B150" s="57" t="s">
        <v>13</v>
      </c>
      <c r="C150" s="57" t="s">
        <v>90</v>
      </c>
      <c r="D150" s="58" t="s">
        <v>181</v>
      </c>
      <c r="E150" s="49" t="s">
        <v>43</v>
      </c>
      <c r="F150" s="49"/>
      <c r="G150" s="38">
        <f t="shared" si="11"/>
        <v>58659</v>
      </c>
      <c r="H150" s="6"/>
      <c r="I150" s="6"/>
    </row>
    <row r="151" spans="1:9" ht="34.5">
      <c r="A151" s="44" t="s">
        <v>44</v>
      </c>
      <c r="B151" s="57" t="s">
        <v>13</v>
      </c>
      <c r="C151" s="57" t="s">
        <v>90</v>
      </c>
      <c r="D151" s="58" t="s">
        <v>181</v>
      </c>
      <c r="E151" s="49" t="s">
        <v>45</v>
      </c>
      <c r="F151" s="49"/>
      <c r="G151" s="38">
        <f t="shared" si="11"/>
        <v>58659</v>
      </c>
      <c r="H151" s="6"/>
      <c r="I151" s="6"/>
    </row>
    <row r="152" spans="1:9" ht="18.75" hidden="1" customHeight="1">
      <c r="A152" s="28" t="s">
        <v>50</v>
      </c>
      <c r="B152" s="29" t="s">
        <v>13</v>
      </c>
      <c r="C152" s="29" t="s">
        <v>90</v>
      </c>
      <c r="D152" s="58" t="s">
        <v>181</v>
      </c>
      <c r="E152" s="49" t="s">
        <v>57</v>
      </c>
      <c r="F152" s="49" t="s">
        <v>51</v>
      </c>
      <c r="G152" s="38">
        <v>58659</v>
      </c>
      <c r="H152" s="6"/>
      <c r="I152" s="6"/>
    </row>
    <row r="153" spans="1:9" ht="36.75" customHeight="1">
      <c r="A153" s="44" t="s">
        <v>182</v>
      </c>
      <c r="B153" s="29" t="s">
        <v>13</v>
      </c>
      <c r="C153" s="29" t="s">
        <v>90</v>
      </c>
      <c r="D153" s="66" t="s">
        <v>183</v>
      </c>
      <c r="E153" s="49" t="s">
        <v>133</v>
      </c>
      <c r="F153" s="49"/>
      <c r="G153" s="38">
        <f>G154</f>
        <v>790000</v>
      </c>
      <c r="H153" s="6"/>
      <c r="I153" s="6"/>
    </row>
    <row r="154" spans="1:9" ht="18.75" hidden="1" customHeight="1">
      <c r="A154" s="59" t="s">
        <v>62</v>
      </c>
      <c r="B154" s="57" t="s">
        <v>13</v>
      </c>
      <c r="C154" s="57" t="s">
        <v>90</v>
      </c>
      <c r="D154" s="58" t="s">
        <v>183</v>
      </c>
      <c r="E154" s="60" t="s">
        <v>31</v>
      </c>
      <c r="F154" s="49"/>
      <c r="G154" s="38">
        <f>G155</f>
        <v>790000</v>
      </c>
      <c r="H154" s="6"/>
      <c r="I154" s="6"/>
    </row>
    <row r="155" spans="1:9" ht="39" customHeight="1">
      <c r="A155" s="44" t="s">
        <v>177</v>
      </c>
      <c r="B155" s="29" t="s">
        <v>13</v>
      </c>
      <c r="C155" s="29" t="s">
        <v>90</v>
      </c>
      <c r="D155" s="58" t="s">
        <v>183</v>
      </c>
      <c r="E155" s="49" t="s">
        <v>89</v>
      </c>
      <c r="F155" s="49" t="s">
        <v>47</v>
      </c>
      <c r="G155" s="38">
        <v>790000</v>
      </c>
      <c r="H155" s="6"/>
      <c r="I155" s="6"/>
    </row>
    <row r="156" spans="1:9" ht="35.25" hidden="1" customHeight="1">
      <c r="A156" s="28" t="s">
        <v>244</v>
      </c>
      <c r="B156" s="29" t="s">
        <v>13</v>
      </c>
      <c r="C156" s="29" t="s">
        <v>90</v>
      </c>
      <c r="D156" s="66" t="s">
        <v>184</v>
      </c>
      <c r="E156" s="49" t="s">
        <v>133</v>
      </c>
      <c r="F156" s="49"/>
      <c r="G156" s="38">
        <f>G158</f>
        <v>0</v>
      </c>
      <c r="H156" s="6"/>
      <c r="I156" s="6"/>
    </row>
    <row r="157" spans="1:9" ht="24" hidden="1" customHeight="1">
      <c r="A157" s="44" t="s">
        <v>44</v>
      </c>
      <c r="B157" s="29" t="s">
        <v>13</v>
      </c>
      <c r="C157" s="29" t="s">
        <v>90</v>
      </c>
      <c r="D157" s="66" t="s">
        <v>184</v>
      </c>
      <c r="E157" s="49" t="s">
        <v>43</v>
      </c>
      <c r="F157" s="49"/>
      <c r="G157" s="38">
        <f>G158</f>
        <v>0</v>
      </c>
      <c r="H157" s="6"/>
      <c r="I157" s="6"/>
    </row>
    <row r="158" spans="1:9" ht="22.5" hidden="1" customHeight="1">
      <c r="A158" s="28" t="s">
        <v>50</v>
      </c>
      <c r="B158" s="29" t="s">
        <v>13</v>
      </c>
      <c r="C158" s="29" t="s">
        <v>90</v>
      </c>
      <c r="D158" s="66" t="s">
        <v>242</v>
      </c>
      <c r="E158" s="49" t="s">
        <v>57</v>
      </c>
      <c r="F158" s="49" t="s">
        <v>51</v>
      </c>
      <c r="G158" s="38">
        <v>0</v>
      </c>
      <c r="H158" s="6"/>
      <c r="I158" s="6"/>
    </row>
    <row r="159" spans="1:9" ht="31.5" hidden="1" customHeight="1">
      <c r="A159" s="28" t="s">
        <v>232</v>
      </c>
      <c r="B159" s="65" t="s">
        <v>13</v>
      </c>
      <c r="C159" s="65" t="s">
        <v>90</v>
      </c>
      <c r="D159" s="58" t="s">
        <v>183</v>
      </c>
      <c r="E159" s="49" t="s">
        <v>89</v>
      </c>
      <c r="F159" s="49" t="s">
        <v>47</v>
      </c>
      <c r="G159" s="38">
        <v>0</v>
      </c>
      <c r="H159" s="6"/>
      <c r="I159" s="6"/>
    </row>
    <row r="160" spans="1:9" ht="22.5" hidden="1" customHeight="1">
      <c r="A160" s="28" t="s">
        <v>185</v>
      </c>
      <c r="B160" s="65" t="s">
        <v>13</v>
      </c>
      <c r="C160" s="65" t="s">
        <v>90</v>
      </c>
      <c r="D160" s="67" t="s">
        <v>186</v>
      </c>
      <c r="E160" s="49" t="s">
        <v>133</v>
      </c>
      <c r="F160" s="49"/>
      <c r="G160" s="38">
        <f>G161</f>
        <v>0</v>
      </c>
      <c r="H160" s="6"/>
      <c r="I160" s="6"/>
    </row>
    <row r="161" spans="1:9" ht="24.75" hidden="1" customHeight="1">
      <c r="A161" s="44" t="s">
        <v>44</v>
      </c>
      <c r="B161" s="65" t="s">
        <v>13</v>
      </c>
      <c r="C161" s="65" t="s">
        <v>90</v>
      </c>
      <c r="D161" s="67" t="s">
        <v>186</v>
      </c>
      <c r="E161" s="49" t="s">
        <v>43</v>
      </c>
      <c r="F161" s="49"/>
      <c r="G161" s="38">
        <f>G162</f>
        <v>0</v>
      </c>
      <c r="H161" s="6"/>
      <c r="I161" s="6"/>
    </row>
    <row r="162" spans="1:9" ht="33.75" hidden="1" customHeight="1">
      <c r="A162" s="28" t="s">
        <v>50</v>
      </c>
      <c r="B162" s="65" t="s">
        <v>13</v>
      </c>
      <c r="C162" s="65" t="s">
        <v>90</v>
      </c>
      <c r="D162" s="67" t="s">
        <v>186</v>
      </c>
      <c r="E162" s="49" t="s">
        <v>57</v>
      </c>
      <c r="F162" s="49" t="s">
        <v>51</v>
      </c>
      <c r="G162" s="38">
        <v>0</v>
      </c>
      <c r="H162" s="6"/>
      <c r="I162" s="6"/>
    </row>
    <row r="163" spans="1:9">
      <c r="A163" s="39" t="s">
        <v>92</v>
      </c>
      <c r="B163" s="40" t="s">
        <v>13</v>
      </c>
      <c r="C163" s="40" t="s">
        <v>93</v>
      </c>
      <c r="D163" s="40"/>
      <c r="E163" s="40"/>
      <c r="F163" s="40"/>
      <c r="G163" s="68">
        <f>G164</f>
        <v>442021</v>
      </c>
      <c r="H163" s="6"/>
      <c r="I163" s="6"/>
    </row>
    <row r="164" spans="1:9" ht="34.5">
      <c r="A164" s="44" t="s">
        <v>94</v>
      </c>
      <c r="B164" s="29" t="s">
        <v>13</v>
      </c>
      <c r="C164" s="29" t="s">
        <v>93</v>
      </c>
      <c r="D164" s="29" t="s">
        <v>187</v>
      </c>
      <c r="E164" s="29"/>
      <c r="F164" s="29"/>
      <c r="G164" s="68">
        <f>G165</f>
        <v>442021</v>
      </c>
      <c r="H164" s="6"/>
      <c r="I164" s="6"/>
    </row>
    <row r="165" spans="1:9" ht="33.75">
      <c r="A165" s="56" t="s">
        <v>188</v>
      </c>
      <c r="B165" s="57" t="s">
        <v>13</v>
      </c>
      <c r="C165" s="57" t="s">
        <v>93</v>
      </c>
      <c r="D165" s="58" t="s">
        <v>189</v>
      </c>
      <c r="E165" s="29"/>
      <c r="F165" s="29"/>
      <c r="G165" s="68">
        <f>G166</f>
        <v>442021</v>
      </c>
      <c r="H165" s="6"/>
      <c r="I165" s="6"/>
    </row>
    <row r="166" spans="1:9" ht="33.75">
      <c r="A166" s="43" t="s">
        <v>190</v>
      </c>
      <c r="B166" s="29" t="s">
        <v>13</v>
      </c>
      <c r="C166" s="29" t="s">
        <v>93</v>
      </c>
      <c r="D166" s="29" t="s">
        <v>191</v>
      </c>
      <c r="E166" s="29" t="s">
        <v>133</v>
      </c>
      <c r="F166" s="49"/>
      <c r="G166" s="68">
        <f>G167+G172+G176+G181+G185</f>
        <v>442021</v>
      </c>
      <c r="H166" s="6"/>
      <c r="I166" s="6"/>
    </row>
    <row r="167" spans="1:9" ht="23.25" hidden="1">
      <c r="A167" s="44" t="s">
        <v>42</v>
      </c>
      <c r="B167" s="29" t="s">
        <v>13</v>
      </c>
      <c r="C167" s="29" t="s">
        <v>93</v>
      </c>
      <c r="D167" s="29" t="s">
        <v>192</v>
      </c>
      <c r="E167" s="49" t="s">
        <v>43</v>
      </c>
      <c r="F167" s="49"/>
      <c r="G167" s="38">
        <f>G169</f>
        <v>192021</v>
      </c>
      <c r="H167" s="6"/>
      <c r="I167" s="6"/>
    </row>
    <row r="168" spans="1:9" ht="33.75" customHeight="1">
      <c r="A168" s="44" t="s">
        <v>44</v>
      </c>
      <c r="B168" s="29" t="s">
        <v>13</v>
      </c>
      <c r="C168" s="29" t="s">
        <v>93</v>
      </c>
      <c r="D168" s="29" t="s">
        <v>193</v>
      </c>
      <c r="E168" s="49" t="s">
        <v>45</v>
      </c>
      <c r="F168" s="29"/>
      <c r="G168" s="38">
        <f>G169</f>
        <v>192021</v>
      </c>
      <c r="H168" s="6"/>
      <c r="I168" s="6"/>
    </row>
    <row r="169" spans="1:9" ht="34.5" hidden="1">
      <c r="A169" s="44" t="s">
        <v>44</v>
      </c>
      <c r="B169" s="29" t="s">
        <v>13</v>
      </c>
      <c r="C169" s="29" t="s">
        <v>93</v>
      </c>
      <c r="D169" s="29" t="s">
        <v>192</v>
      </c>
      <c r="E169" s="29" t="s">
        <v>57</v>
      </c>
      <c r="F169" s="29"/>
      <c r="G169" s="38">
        <f>G170+G171</f>
        <v>192021</v>
      </c>
      <c r="H169" s="6"/>
      <c r="I169" s="6"/>
    </row>
    <row r="170" spans="1:9" hidden="1">
      <c r="A170" s="44" t="s">
        <v>95</v>
      </c>
      <c r="B170" s="29" t="s">
        <v>13</v>
      </c>
      <c r="C170" s="29" t="s">
        <v>93</v>
      </c>
      <c r="D170" s="29" t="s">
        <v>194</v>
      </c>
      <c r="E170" s="29" t="s">
        <v>57</v>
      </c>
      <c r="F170" s="29" t="s">
        <v>61</v>
      </c>
      <c r="G170" s="38">
        <v>150000</v>
      </c>
      <c r="H170" s="6"/>
      <c r="I170" s="6"/>
    </row>
    <row r="171" spans="1:9" hidden="1">
      <c r="A171" s="28" t="s">
        <v>27</v>
      </c>
      <c r="B171" s="29" t="s">
        <v>13</v>
      </c>
      <c r="C171" s="29" t="s">
        <v>93</v>
      </c>
      <c r="D171" s="29" t="s">
        <v>195</v>
      </c>
      <c r="E171" s="29" t="s">
        <v>57</v>
      </c>
      <c r="F171" s="29" t="s">
        <v>28</v>
      </c>
      <c r="G171" s="38">
        <v>42021</v>
      </c>
      <c r="H171" s="6"/>
      <c r="I171" s="6"/>
    </row>
    <row r="172" spans="1:9" ht="23.25" customHeight="1">
      <c r="A172" s="69" t="s">
        <v>196</v>
      </c>
      <c r="B172" s="29" t="s">
        <v>13</v>
      </c>
      <c r="C172" s="29" t="s">
        <v>93</v>
      </c>
      <c r="D172" s="58" t="s">
        <v>197</v>
      </c>
      <c r="E172" s="29" t="s">
        <v>133</v>
      </c>
      <c r="F172" s="29"/>
      <c r="G172" s="38">
        <f t="shared" ref="G172:G174" si="12">G173</f>
        <v>60000</v>
      </c>
      <c r="H172" s="6"/>
      <c r="I172" s="6"/>
    </row>
    <row r="173" spans="1:9" ht="23.25" hidden="1">
      <c r="A173" s="44" t="s">
        <v>42</v>
      </c>
      <c r="B173" s="29" t="s">
        <v>13</v>
      </c>
      <c r="C173" s="29" t="s">
        <v>93</v>
      </c>
      <c r="D173" s="58" t="s">
        <v>197</v>
      </c>
      <c r="E173" s="49" t="s">
        <v>43</v>
      </c>
      <c r="F173" s="29"/>
      <c r="G173" s="38">
        <f t="shared" si="12"/>
        <v>60000</v>
      </c>
      <c r="H173" s="6"/>
      <c r="I173" s="6"/>
    </row>
    <row r="174" spans="1:9" ht="34.5" hidden="1">
      <c r="A174" s="44" t="s">
        <v>44</v>
      </c>
      <c r="B174" s="29" t="s">
        <v>13</v>
      </c>
      <c r="C174" s="29" t="s">
        <v>93</v>
      </c>
      <c r="D174" s="58" t="s">
        <v>197</v>
      </c>
      <c r="E174" s="49" t="s">
        <v>45</v>
      </c>
      <c r="F174" s="29"/>
      <c r="G174" s="38">
        <f t="shared" si="12"/>
        <v>60000</v>
      </c>
      <c r="H174" s="6"/>
      <c r="I174" s="6"/>
    </row>
    <row r="175" spans="1:9">
      <c r="A175" s="28" t="s">
        <v>27</v>
      </c>
      <c r="B175" s="29" t="s">
        <v>13</v>
      </c>
      <c r="C175" s="29" t="s">
        <v>93</v>
      </c>
      <c r="D175" s="58" t="s">
        <v>197</v>
      </c>
      <c r="E175" s="29" t="s">
        <v>57</v>
      </c>
      <c r="F175" s="29" t="s">
        <v>28</v>
      </c>
      <c r="G175" s="38">
        <v>60000</v>
      </c>
      <c r="H175" s="6"/>
      <c r="I175" s="6"/>
    </row>
    <row r="176" spans="1:9" ht="31.5" customHeight="1">
      <c r="A176" s="69" t="s">
        <v>198</v>
      </c>
      <c r="B176" s="29" t="s">
        <v>13</v>
      </c>
      <c r="C176" s="29" t="s">
        <v>93</v>
      </c>
      <c r="D176" s="58" t="s">
        <v>199</v>
      </c>
      <c r="E176" s="29" t="s">
        <v>133</v>
      </c>
      <c r="F176" s="29"/>
      <c r="G176" s="38">
        <f>G177</f>
        <v>80000</v>
      </c>
      <c r="H176" s="6"/>
      <c r="I176" s="6"/>
    </row>
    <row r="177" spans="1:9" ht="23.25" hidden="1">
      <c r="A177" s="44" t="s">
        <v>42</v>
      </c>
      <c r="B177" s="29" t="s">
        <v>13</v>
      </c>
      <c r="C177" s="29" t="s">
        <v>93</v>
      </c>
      <c r="D177" s="58" t="s">
        <v>199</v>
      </c>
      <c r="E177" s="49" t="s">
        <v>43</v>
      </c>
      <c r="F177" s="29"/>
      <c r="G177" s="38">
        <f>G178</f>
        <v>80000</v>
      </c>
      <c r="H177" s="6"/>
      <c r="I177" s="6"/>
    </row>
    <row r="178" spans="1:9" ht="27.75" customHeight="1">
      <c r="A178" s="44" t="s">
        <v>44</v>
      </c>
      <c r="B178" s="29" t="s">
        <v>13</v>
      </c>
      <c r="C178" s="29" t="s">
        <v>93</v>
      </c>
      <c r="D178" s="58" t="s">
        <v>199</v>
      </c>
      <c r="E178" s="49" t="s">
        <v>45</v>
      </c>
      <c r="F178" s="29"/>
      <c r="G178" s="38">
        <f>G179+G180</f>
        <v>80000</v>
      </c>
      <c r="H178" s="6"/>
      <c r="I178" s="6"/>
    </row>
    <row r="179" spans="1:9" hidden="1">
      <c r="A179" s="28" t="s">
        <v>50</v>
      </c>
      <c r="B179" s="29" t="s">
        <v>13</v>
      </c>
      <c r="C179" s="29" t="s">
        <v>93</v>
      </c>
      <c r="D179" s="58" t="s">
        <v>199</v>
      </c>
      <c r="E179" s="29" t="s">
        <v>57</v>
      </c>
      <c r="F179" s="29" t="s">
        <v>51</v>
      </c>
      <c r="G179" s="38">
        <v>30000</v>
      </c>
      <c r="H179" s="6"/>
      <c r="I179" s="6"/>
    </row>
    <row r="180" spans="1:9" hidden="1">
      <c r="A180" s="28" t="s">
        <v>27</v>
      </c>
      <c r="B180" s="29" t="s">
        <v>13</v>
      </c>
      <c r="C180" s="29" t="s">
        <v>93</v>
      </c>
      <c r="D180" s="58" t="s">
        <v>199</v>
      </c>
      <c r="E180" s="29" t="s">
        <v>57</v>
      </c>
      <c r="F180" s="29" t="s">
        <v>28</v>
      </c>
      <c r="G180" s="38">
        <v>50000</v>
      </c>
      <c r="H180" s="6"/>
      <c r="I180" s="6"/>
    </row>
    <row r="181" spans="1:9" ht="21.75" customHeight="1">
      <c r="A181" s="43" t="s">
        <v>200</v>
      </c>
      <c r="B181" s="29" t="s">
        <v>13</v>
      </c>
      <c r="C181" s="29" t="s">
        <v>93</v>
      </c>
      <c r="D181" s="58" t="s">
        <v>201</v>
      </c>
      <c r="E181" s="29" t="s">
        <v>133</v>
      </c>
      <c r="F181" s="29"/>
      <c r="G181" s="38">
        <f t="shared" ref="G181:G183" si="13">G182</f>
        <v>30000</v>
      </c>
      <c r="H181" s="6"/>
      <c r="I181" s="6"/>
    </row>
    <row r="182" spans="1:9" ht="23.25" hidden="1">
      <c r="A182" s="44" t="s">
        <v>42</v>
      </c>
      <c r="B182" s="29" t="s">
        <v>13</v>
      </c>
      <c r="C182" s="29" t="s">
        <v>93</v>
      </c>
      <c r="D182" s="58" t="s">
        <v>201</v>
      </c>
      <c r="E182" s="49" t="s">
        <v>43</v>
      </c>
      <c r="F182" s="29"/>
      <c r="G182" s="38">
        <f t="shared" si="13"/>
        <v>30000</v>
      </c>
      <c r="H182" s="6"/>
      <c r="I182" s="6"/>
    </row>
    <row r="183" spans="1:9" ht="27" customHeight="1">
      <c r="A183" s="44" t="s">
        <v>44</v>
      </c>
      <c r="B183" s="29" t="s">
        <v>13</v>
      </c>
      <c r="C183" s="29" t="s">
        <v>93</v>
      </c>
      <c r="D183" s="58" t="s">
        <v>201</v>
      </c>
      <c r="E183" s="49" t="s">
        <v>45</v>
      </c>
      <c r="F183" s="29"/>
      <c r="G183" s="38">
        <f t="shared" si="13"/>
        <v>30000</v>
      </c>
      <c r="H183" s="6"/>
      <c r="I183" s="6"/>
    </row>
    <row r="184" spans="1:9" ht="0.75" customHeight="1">
      <c r="A184" s="28" t="s">
        <v>27</v>
      </c>
      <c r="B184" s="29" t="s">
        <v>13</v>
      </c>
      <c r="C184" s="29" t="s">
        <v>93</v>
      </c>
      <c r="D184" s="58" t="s">
        <v>201</v>
      </c>
      <c r="E184" s="29" t="s">
        <v>57</v>
      </c>
      <c r="F184" s="29" t="s">
        <v>28</v>
      </c>
      <c r="G184" s="38">
        <v>30000</v>
      </c>
      <c r="H184" s="6"/>
      <c r="I184" s="6"/>
    </row>
    <row r="185" spans="1:9" ht="22.5">
      <c r="A185" s="43" t="s">
        <v>225</v>
      </c>
      <c r="B185" s="29" t="s">
        <v>13</v>
      </c>
      <c r="C185" s="29" t="s">
        <v>93</v>
      </c>
      <c r="D185" s="29" t="s">
        <v>226</v>
      </c>
      <c r="E185" s="29"/>
      <c r="F185" s="29"/>
      <c r="G185" s="68">
        <f t="shared" ref="G185:G187" si="14">G186</f>
        <v>80000</v>
      </c>
      <c r="H185" s="6"/>
      <c r="I185" s="6"/>
    </row>
    <row r="186" spans="1:9" ht="15" customHeight="1">
      <c r="A186" s="43" t="s">
        <v>227</v>
      </c>
      <c r="B186" s="29" t="s">
        <v>13</v>
      </c>
      <c r="C186" s="29" t="s">
        <v>93</v>
      </c>
      <c r="D186" s="29" t="s">
        <v>226</v>
      </c>
      <c r="E186" s="29"/>
      <c r="F186" s="29"/>
      <c r="G186" s="38">
        <f t="shared" si="14"/>
        <v>80000</v>
      </c>
      <c r="H186" s="6"/>
      <c r="I186" s="6"/>
    </row>
    <row r="187" spans="1:9" ht="23.25" hidden="1">
      <c r="A187" s="44" t="s">
        <v>42</v>
      </c>
      <c r="B187" s="29" t="s">
        <v>13</v>
      </c>
      <c r="C187" s="29" t="s">
        <v>93</v>
      </c>
      <c r="D187" s="29" t="s">
        <v>226</v>
      </c>
      <c r="E187" s="49" t="s">
        <v>43</v>
      </c>
      <c r="F187" s="49"/>
      <c r="G187" s="38">
        <f t="shared" si="14"/>
        <v>80000</v>
      </c>
      <c r="H187" s="6"/>
      <c r="I187" s="6"/>
    </row>
    <row r="188" spans="1:9" ht="27" customHeight="1">
      <c r="A188" s="44" t="s">
        <v>44</v>
      </c>
      <c r="B188" s="29" t="s">
        <v>13</v>
      </c>
      <c r="C188" s="29" t="s">
        <v>93</v>
      </c>
      <c r="D188" s="29" t="s">
        <v>226</v>
      </c>
      <c r="E188" s="49" t="s">
        <v>45</v>
      </c>
      <c r="F188" s="49"/>
      <c r="G188" s="38">
        <f>G189+G190</f>
        <v>80000</v>
      </c>
      <c r="H188" s="6"/>
      <c r="I188" s="6"/>
    </row>
    <row r="189" spans="1:9" ht="1.5" hidden="1" customHeight="1">
      <c r="A189" s="28" t="s">
        <v>50</v>
      </c>
      <c r="B189" s="29" t="s">
        <v>13</v>
      </c>
      <c r="C189" s="29" t="s">
        <v>93</v>
      </c>
      <c r="D189" s="29" t="s">
        <v>226</v>
      </c>
      <c r="E189" s="29" t="s">
        <v>57</v>
      </c>
      <c r="F189" s="29" t="s">
        <v>51</v>
      </c>
      <c r="G189" s="38">
        <v>20000</v>
      </c>
      <c r="H189" s="6"/>
      <c r="I189" s="6"/>
    </row>
    <row r="190" spans="1:9" ht="17.25" hidden="1" customHeight="1">
      <c r="A190" s="28" t="s">
        <v>27</v>
      </c>
      <c r="B190" s="29" t="s">
        <v>13</v>
      </c>
      <c r="C190" s="29" t="s">
        <v>93</v>
      </c>
      <c r="D190" s="29" t="s">
        <v>226</v>
      </c>
      <c r="E190" s="29" t="s">
        <v>57</v>
      </c>
      <c r="F190" s="29" t="s">
        <v>28</v>
      </c>
      <c r="G190" s="70">
        <v>60000</v>
      </c>
      <c r="H190" s="6"/>
      <c r="I190" s="6"/>
    </row>
    <row r="191" spans="1:9">
      <c r="A191" s="39" t="s">
        <v>233</v>
      </c>
      <c r="B191" s="40" t="s">
        <v>13</v>
      </c>
      <c r="C191" s="40" t="s">
        <v>234</v>
      </c>
      <c r="D191" s="40"/>
      <c r="E191" s="40"/>
      <c r="F191" s="40"/>
      <c r="G191" s="34">
        <f t="shared" ref="G191:G196" si="15">G192</f>
        <v>5000</v>
      </c>
      <c r="H191" s="6"/>
      <c r="I191" s="6"/>
    </row>
    <row r="192" spans="1:9" ht="36.75" customHeight="1">
      <c r="A192" s="28" t="s">
        <v>16</v>
      </c>
      <c r="B192" s="29" t="s">
        <v>13</v>
      </c>
      <c r="C192" s="29" t="s">
        <v>96</v>
      </c>
      <c r="D192" s="29"/>
      <c r="E192" s="29"/>
      <c r="F192" s="29"/>
      <c r="G192" s="38">
        <f t="shared" si="15"/>
        <v>5000</v>
      </c>
      <c r="H192" s="6"/>
      <c r="I192" s="6"/>
    </row>
    <row r="193" spans="1:9" ht="24.75" customHeight="1">
      <c r="A193" s="43" t="s">
        <v>202</v>
      </c>
      <c r="B193" s="29" t="s">
        <v>13</v>
      </c>
      <c r="C193" s="29" t="s">
        <v>96</v>
      </c>
      <c r="D193" s="29" t="s">
        <v>203</v>
      </c>
      <c r="E193" s="29"/>
      <c r="F193" s="29"/>
      <c r="G193" s="38">
        <f t="shared" si="15"/>
        <v>5000</v>
      </c>
      <c r="H193" s="6"/>
      <c r="I193" s="6"/>
    </row>
    <row r="194" spans="1:9" ht="22.5">
      <c r="A194" s="28" t="s">
        <v>97</v>
      </c>
      <c r="B194" s="29" t="s">
        <v>13</v>
      </c>
      <c r="C194" s="29" t="s">
        <v>96</v>
      </c>
      <c r="D194" s="29" t="s">
        <v>204</v>
      </c>
      <c r="E194" s="29" t="s">
        <v>133</v>
      </c>
      <c r="F194" s="49"/>
      <c r="G194" s="38">
        <f t="shared" si="15"/>
        <v>5000</v>
      </c>
      <c r="H194" s="6"/>
      <c r="I194" s="6"/>
    </row>
    <row r="195" spans="1:9" ht="23.25" hidden="1">
      <c r="A195" s="44" t="s">
        <v>42</v>
      </c>
      <c r="B195" s="29" t="s">
        <v>13</v>
      </c>
      <c r="C195" s="29" t="s">
        <v>96</v>
      </c>
      <c r="D195" s="29" t="s">
        <v>204</v>
      </c>
      <c r="E195" s="49" t="s">
        <v>43</v>
      </c>
      <c r="F195" s="29"/>
      <c r="G195" s="38">
        <f t="shared" si="15"/>
        <v>5000</v>
      </c>
      <c r="H195" s="6"/>
      <c r="I195" s="6"/>
    </row>
    <row r="196" spans="1:9" ht="24" customHeight="1">
      <c r="A196" s="44" t="s">
        <v>44</v>
      </c>
      <c r="B196" s="29" t="s">
        <v>13</v>
      </c>
      <c r="C196" s="29" t="s">
        <v>96</v>
      </c>
      <c r="D196" s="29" t="s">
        <v>204</v>
      </c>
      <c r="E196" s="29" t="s">
        <v>45</v>
      </c>
      <c r="F196" s="29"/>
      <c r="G196" s="38">
        <f t="shared" si="15"/>
        <v>5000</v>
      </c>
      <c r="H196" s="6"/>
      <c r="I196" s="6"/>
    </row>
    <row r="197" spans="1:9" ht="15" hidden="1" customHeight="1">
      <c r="A197" s="28" t="s">
        <v>27</v>
      </c>
      <c r="B197" s="29" t="s">
        <v>13</v>
      </c>
      <c r="C197" s="29" t="s">
        <v>96</v>
      </c>
      <c r="D197" s="29" t="s">
        <v>204</v>
      </c>
      <c r="E197" s="29" t="s">
        <v>57</v>
      </c>
      <c r="F197" s="29" t="s">
        <v>28</v>
      </c>
      <c r="G197" s="38">
        <v>5000</v>
      </c>
      <c r="H197" s="6"/>
      <c r="I197" s="6"/>
    </row>
    <row r="198" spans="1:9" ht="21">
      <c r="A198" s="39" t="s">
        <v>112</v>
      </c>
      <c r="B198" s="40" t="s">
        <v>13</v>
      </c>
      <c r="C198" s="40" t="s">
        <v>113</v>
      </c>
      <c r="D198" s="40"/>
      <c r="E198" s="40"/>
      <c r="F198" s="40"/>
      <c r="G198" s="50">
        <f t="shared" ref="G198:G204" si="16">G199</f>
        <v>1623447</v>
      </c>
      <c r="H198" s="6"/>
      <c r="I198" s="6"/>
    </row>
    <row r="199" spans="1:9">
      <c r="A199" s="44" t="s">
        <v>114</v>
      </c>
      <c r="B199" s="49" t="s">
        <v>13</v>
      </c>
      <c r="C199" s="49" t="s">
        <v>115</v>
      </c>
      <c r="D199" s="49"/>
      <c r="E199" s="49"/>
      <c r="F199" s="49"/>
      <c r="G199" s="38">
        <f t="shared" si="16"/>
        <v>1623447</v>
      </c>
      <c r="H199" s="6"/>
      <c r="I199" s="6"/>
    </row>
    <row r="200" spans="1:9" ht="23.25">
      <c r="A200" s="44" t="s">
        <v>116</v>
      </c>
      <c r="B200" s="49" t="s">
        <v>13</v>
      </c>
      <c r="C200" s="49" t="s">
        <v>115</v>
      </c>
      <c r="D200" s="49" t="s">
        <v>205</v>
      </c>
      <c r="E200" s="49"/>
      <c r="F200" s="49"/>
      <c r="G200" s="38">
        <f>G202</f>
        <v>1623447</v>
      </c>
      <c r="H200" s="6"/>
      <c r="I200" s="6"/>
    </row>
    <row r="201" spans="1:9" ht="22.5">
      <c r="A201" s="71" t="s">
        <v>206</v>
      </c>
      <c r="B201" s="72" t="s">
        <v>13</v>
      </c>
      <c r="C201" s="72" t="s">
        <v>115</v>
      </c>
      <c r="D201" s="73" t="s">
        <v>207</v>
      </c>
      <c r="E201" s="49"/>
      <c r="F201" s="49"/>
      <c r="G201" s="38">
        <f>G202</f>
        <v>1623447</v>
      </c>
      <c r="H201" s="6"/>
      <c r="I201" s="6"/>
    </row>
    <row r="202" spans="1:9" ht="33.75">
      <c r="A202" s="28" t="s">
        <v>117</v>
      </c>
      <c r="B202" s="49" t="s">
        <v>13</v>
      </c>
      <c r="C202" s="49" t="s">
        <v>115</v>
      </c>
      <c r="D202" s="60" t="s">
        <v>208</v>
      </c>
      <c r="E202" s="74" t="s">
        <v>133</v>
      </c>
      <c r="F202" s="74"/>
      <c r="G202" s="38">
        <f t="shared" si="16"/>
        <v>1623447</v>
      </c>
      <c r="H202" s="6"/>
      <c r="I202" s="6"/>
    </row>
    <row r="203" spans="1:9" ht="19.5" customHeight="1">
      <c r="A203" s="75" t="s">
        <v>107</v>
      </c>
      <c r="B203" s="49" t="s">
        <v>13</v>
      </c>
      <c r="C203" s="49" t="s">
        <v>115</v>
      </c>
      <c r="D203" s="60" t="s">
        <v>208</v>
      </c>
      <c r="E203" s="49" t="s">
        <v>108</v>
      </c>
      <c r="F203" s="49"/>
      <c r="G203" s="38">
        <f t="shared" si="16"/>
        <v>1623447</v>
      </c>
      <c r="H203" s="6"/>
      <c r="I203" s="6"/>
    </row>
    <row r="204" spans="1:9" ht="1.5" hidden="1" customHeight="1">
      <c r="A204" s="28" t="s">
        <v>118</v>
      </c>
      <c r="B204" s="49" t="s">
        <v>13</v>
      </c>
      <c r="C204" s="49" t="s">
        <v>115</v>
      </c>
      <c r="D204" s="60" t="s">
        <v>208</v>
      </c>
      <c r="E204" s="76" t="s">
        <v>110</v>
      </c>
      <c r="F204" s="76"/>
      <c r="G204" s="38">
        <f t="shared" si="16"/>
        <v>1623447</v>
      </c>
      <c r="H204" s="6"/>
      <c r="I204" s="6"/>
    </row>
    <row r="205" spans="1:9" ht="22.5" hidden="1">
      <c r="A205" s="28" t="s">
        <v>118</v>
      </c>
      <c r="B205" s="49" t="s">
        <v>13</v>
      </c>
      <c r="C205" s="49" t="s">
        <v>115</v>
      </c>
      <c r="D205" s="60" t="s">
        <v>208</v>
      </c>
      <c r="E205" s="76" t="s">
        <v>110</v>
      </c>
      <c r="F205" s="76" t="s">
        <v>111</v>
      </c>
      <c r="G205" s="38">
        <v>1623447</v>
      </c>
      <c r="H205" s="6"/>
      <c r="I205" s="6"/>
    </row>
    <row r="206" spans="1:9">
      <c r="A206" s="39" t="s">
        <v>98</v>
      </c>
      <c r="B206" s="40" t="s">
        <v>13</v>
      </c>
      <c r="C206" s="40" t="s">
        <v>99</v>
      </c>
      <c r="D206" s="40"/>
      <c r="E206" s="40"/>
      <c r="F206" s="40"/>
      <c r="G206" s="50">
        <f>G207</f>
        <v>183800</v>
      </c>
      <c r="H206" s="6"/>
      <c r="I206" s="6"/>
    </row>
    <row r="207" spans="1:9">
      <c r="A207" s="77" t="s">
        <v>209</v>
      </c>
      <c r="B207" s="78" t="s">
        <v>69</v>
      </c>
      <c r="C207" s="78" t="s">
        <v>101</v>
      </c>
      <c r="D207" s="64"/>
      <c r="E207" s="40"/>
      <c r="F207" s="40"/>
      <c r="G207" s="50">
        <f>G208</f>
        <v>183800</v>
      </c>
      <c r="H207" s="6"/>
      <c r="I207" s="6"/>
    </row>
    <row r="208" spans="1:9" ht="22.5">
      <c r="A208" s="28" t="s">
        <v>100</v>
      </c>
      <c r="B208" s="29" t="s">
        <v>13</v>
      </c>
      <c r="C208" s="29" t="s">
        <v>101</v>
      </c>
      <c r="D208" s="29" t="s">
        <v>210</v>
      </c>
      <c r="E208" s="29"/>
      <c r="F208" s="29"/>
      <c r="G208" s="38">
        <f>G209+G216</f>
        <v>183800</v>
      </c>
      <c r="H208" s="6"/>
      <c r="I208" s="6"/>
    </row>
    <row r="209" spans="1:9" ht="23.25">
      <c r="A209" s="59" t="s">
        <v>211</v>
      </c>
      <c r="B209" s="57" t="s">
        <v>13</v>
      </c>
      <c r="C209" s="57" t="s">
        <v>101</v>
      </c>
      <c r="D209" s="58" t="s">
        <v>212</v>
      </c>
      <c r="E209" s="60" t="s">
        <v>102</v>
      </c>
      <c r="F209" s="29"/>
      <c r="G209" s="38">
        <f>G210+G213</f>
        <v>93800</v>
      </c>
      <c r="H209" s="6"/>
      <c r="I209" s="6"/>
    </row>
    <row r="210" spans="1:9" ht="20.25" customHeight="1">
      <c r="A210" s="59" t="s">
        <v>213</v>
      </c>
      <c r="B210" s="57" t="s">
        <v>13</v>
      </c>
      <c r="C210" s="57" t="s">
        <v>101</v>
      </c>
      <c r="D210" s="58" t="s">
        <v>214</v>
      </c>
      <c r="E210" s="60" t="s">
        <v>103</v>
      </c>
      <c r="F210" s="49"/>
      <c r="G210" s="38">
        <f>G211</f>
        <v>76800</v>
      </c>
      <c r="H210" s="6"/>
      <c r="I210" s="6"/>
    </row>
    <row r="211" spans="1:9" ht="34.5" hidden="1">
      <c r="A211" s="44" t="s">
        <v>215</v>
      </c>
      <c r="B211" s="29" t="s">
        <v>69</v>
      </c>
      <c r="C211" s="29" t="s">
        <v>101</v>
      </c>
      <c r="D211" s="58" t="s">
        <v>214</v>
      </c>
      <c r="E211" s="49" t="s">
        <v>229</v>
      </c>
      <c r="F211" s="49"/>
      <c r="G211" s="38">
        <f>G212</f>
        <v>76800</v>
      </c>
      <c r="H211" s="6"/>
      <c r="I211" s="6"/>
    </row>
    <row r="212" spans="1:9" ht="23.25" hidden="1">
      <c r="A212" s="44" t="s">
        <v>216</v>
      </c>
      <c r="B212" s="29" t="s">
        <v>69</v>
      </c>
      <c r="C212" s="29" t="s">
        <v>101</v>
      </c>
      <c r="D212" s="58" t="s">
        <v>214</v>
      </c>
      <c r="E212" s="49" t="s">
        <v>229</v>
      </c>
      <c r="F212" s="49" t="s">
        <v>217</v>
      </c>
      <c r="G212" s="38">
        <v>76800</v>
      </c>
      <c r="H212" s="6"/>
      <c r="I212" s="6"/>
    </row>
    <row r="213" spans="1:9" ht="23.25" customHeight="1">
      <c r="A213" s="44" t="s">
        <v>218</v>
      </c>
      <c r="B213" s="29" t="s">
        <v>69</v>
      </c>
      <c r="C213" s="29" t="s">
        <v>101</v>
      </c>
      <c r="D213" s="29" t="s">
        <v>219</v>
      </c>
      <c r="E213" s="49" t="s">
        <v>228</v>
      </c>
      <c r="F213" s="49"/>
      <c r="G213" s="38">
        <f>G214</f>
        <v>17000</v>
      </c>
      <c r="H213" s="6"/>
      <c r="I213" s="6"/>
    </row>
    <row r="214" spans="1:9" ht="23.25">
      <c r="A214" s="79" t="s">
        <v>220</v>
      </c>
      <c r="B214" s="29" t="s">
        <v>69</v>
      </c>
      <c r="C214" s="29" t="s">
        <v>101</v>
      </c>
      <c r="D214" s="29" t="s">
        <v>219</v>
      </c>
      <c r="E214" s="49" t="s">
        <v>228</v>
      </c>
      <c r="F214" s="49"/>
      <c r="G214" s="38">
        <f>G215</f>
        <v>17000</v>
      </c>
      <c r="H214" s="6"/>
      <c r="I214" s="6"/>
    </row>
    <row r="215" spans="1:9" hidden="1">
      <c r="A215" s="79" t="s">
        <v>104</v>
      </c>
      <c r="B215" s="29" t="s">
        <v>69</v>
      </c>
      <c r="C215" s="29" t="s">
        <v>101</v>
      </c>
      <c r="D215" s="29" t="s">
        <v>219</v>
      </c>
      <c r="E215" s="49" t="s">
        <v>228</v>
      </c>
      <c r="F215" s="49" t="s">
        <v>105</v>
      </c>
      <c r="G215" s="38">
        <v>17000</v>
      </c>
      <c r="H215" s="6"/>
      <c r="I215" s="6"/>
    </row>
    <row r="216" spans="1:9" ht="94.5">
      <c r="A216" s="80" t="s">
        <v>106</v>
      </c>
      <c r="B216" s="29" t="s">
        <v>69</v>
      </c>
      <c r="C216" s="29" t="s">
        <v>101</v>
      </c>
      <c r="D216" s="29" t="s">
        <v>221</v>
      </c>
      <c r="E216" s="49" t="s">
        <v>133</v>
      </c>
      <c r="F216" s="49"/>
      <c r="G216" s="38">
        <f t="shared" ref="G216:G218" si="17">G217</f>
        <v>90000</v>
      </c>
      <c r="H216" s="6"/>
      <c r="I216" s="6"/>
    </row>
    <row r="217" spans="1:9">
      <c r="A217" s="75" t="s">
        <v>107</v>
      </c>
      <c r="B217" s="29" t="s">
        <v>69</v>
      </c>
      <c r="C217" s="29" t="s">
        <v>101</v>
      </c>
      <c r="D217" s="29" t="s">
        <v>222</v>
      </c>
      <c r="E217" s="49" t="s">
        <v>108</v>
      </c>
      <c r="F217" s="49"/>
      <c r="G217" s="38">
        <f t="shared" si="17"/>
        <v>90000</v>
      </c>
      <c r="H217" s="6"/>
      <c r="I217" s="6"/>
    </row>
    <row r="218" spans="1:9" ht="0.75" customHeight="1">
      <c r="A218" s="81" t="s">
        <v>109</v>
      </c>
      <c r="B218" s="29" t="s">
        <v>69</v>
      </c>
      <c r="C218" s="29" t="s">
        <v>101</v>
      </c>
      <c r="D218" s="29" t="s">
        <v>222</v>
      </c>
      <c r="E218" s="49" t="s">
        <v>110</v>
      </c>
      <c r="F218" s="49"/>
      <c r="G218" s="38">
        <f t="shared" si="17"/>
        <v>90000</v>
      </c>
      <c r="H218" s="6"/>
      <c r="I218" s="6"/>
    </row>
    <row r="219" spans="1:9" ht="22.5" hidden="1">
      <c r="A219" s="81" t="s">
        <v>109</v>
      </c>
      <c r="B219" s="29" t="s">
        <v>69</v>
      </c>
      <c r="C219" s="29" t="s">
        <v>101</v>
      </c>
      <c r="D219" s="29" t="s">
        <v>222</v>
      </c>
      <c r="E219" s="49" t="s">
        <v>110</v>
      </c>
      <c r="F219" s="49" t="s">
        <v>111</v>
      </c>
      <c r="G219" s="38">
        <v>90000</v>
      </c>
      <c r="H219" s="6"/>
      <c r="I219" s="6"/>
    </row>
    <row r="220" spans="1:9">
      <c r="A220" s="75" t="s">
        <v>119</v>
      </c>
      <c r="B220" s="82" t="s">
        <v>13</v>
      </c>
      <c r="C220" s="83" t="s">
        <v>120</v>
      </c>
      <c r="D220" s="83"/>
      <c r="E220" s="83"/>
      <c r="F220" s="83"/>
      <c r="G220" s="34">
        <f>G222</f>
        <v>5000</v>
      </c>
      <c r="H220" s="6"/>
      <c r="I220" s="6"/>
    </row>
    <row r="221" spans="1:9">
      <c r="A221" s="81" t="s">
        <v>119</v>
      </c>
      <c r="B221" s="84" t="s">
        <v>13</v>
      </c>
      <c r="C221" s="85" t="s">
        <v>121</v>
      </c>
      <c r="D221" s="86"/>
      <c r="E221" s="85"/>
      <c r="F221" s="85"/>
      <c r="G221" s="87">
        <f t="shared" ref="G221:G223" si="18">G222</f>
        <v>5000</v>
      </c>
      <c r="H221" s="6"/>
      <c r="I221" s="6"/>
    </row>
    <row r="222" spans="1:9" ht="23.25">
      <c r="A222" s="88" t="s">
        <v>122</v>
      </c>
      <c r="B222" s="84" t="s">
        <v>13</v>
      </c>
      <c r="C222" s="85" t="s">
        <v>121</v>
      </c>
      <c r="D222" s="86" t="s">
        <v>223</v>
      </c>
      <c r="E222" s="86"/>
      <c r="F222" s="86"/>
      <c r="G222" s="87">
        <f t="shared" si="18"/>
        <v>5000</v>
      </c>
      <c r="H222" s="6"/>
      <c r="I222" s="6"/>
    </row>
    <row r="223" spans="1:9" ht="67.5">
      <c r="A223" s="28" t="s">
        <v>123</v>
      </c>
      <c r="B223" s="84" t="s">
        <v>13</v>
      </c>
      <c r="C223" s="85" t="s">
        <v>121</v>
      </c>
      <c r="D223" s="86" t="s">
        <v>224</v>
      </c>
      <c r="E223" s="86" t="s">
        <v>133</v>
      </c>
      <c r="F223" s="86"/>
      <c r="G223" s="87">
        <f t="shared" si="18"/>
        <v>5000</v>
      </c>
      <c r="H223" s="6"/>
      <c r="I223" s="6"/>
    </row>
    <row r="224" spans="1:9">
      <c r="A224" s="75" t="s">
        <v>107</v>
      </c>
      <c r="B224" s="84" t="s">
        <v>13</v>
      </c>
      <c r="C224" s="85" t="s">
        <v>121</v>
      </c>
      <c r="D224" s="86" t="s">
        <v>224</v>
      </c>
      <c r="E224" s="76" t="s">
        <v>108</v>
      </c>
      <c r="F224" s="76"/>
      <c r="G224" s="87">
        <v>5000</v>
      </c>
      <c r="H224" s="6"/>
      <c r="I224" s="6"/>
    </row>
    <row r="225" spans="1:9" ht="22.5" hidden="1">
      <c r="A225" s="28" t="s">
        <v>118</v>
      </c>
      <c r="B225" s="84" t="s">
        <v>13</v>
      </c>
      <c r="C225" s="85" t="s">
        <v>121</v>
      </c>
      <c r="D225" s="86" t="s">
        <v>224</v>
      </c>
      <c r="E225" s="89" t="s">
        <v>110</v>
      </c>
      <c r="F225" s="89"/>
      <c r="G225" s="90">
        <f>G226</f>
        <v>5000</v>
      </c>
      <c r="H225" s="6"/>
      <c r="I225" s="6"/>
    </row>
    <row r="226" spans="1:9" ht="22.5" hidden="1">
      <c r="A226" s="28" t="s">
        <v>118</v>
      </c>
      <c r="B226" s="84" t="s">
        <v>13</v>
      </c>
      <c r="C226" s="85" t="s">
        <v>121</v>
      </c>
      <c r="D226" s="86" t="s">
        <v>224</v>
      </c>
      <c r="E226" s="89" t="s">
        <v>110</v>
      </c>
      <c r="F226" s="89" t="s">
        <v>111</v>
      </c>
      <c r="G226" s="87">
        <v>5000</v>
      </c>
      <c r="H226" s="6"/>
      <c r="I226" s="6"/>
    </row>
    <row r="227" spans="1:9">
      <c r="A227" s="91" t="s">
        <v>124</v>
      </c>
      <c r="B227" s="92"/>
      <c r="C227" s="92"/>
      <c r="D227" s="92"/>
      <c r="E227" s="92"/>
      <c r="F227" s="92"/>
      <c r="G227" s="93">
        <f>G11</f>
        <v>6853462</v>
      </c>
    </row>
    <row r="228" spans="1:9">
      <c r="A228" s="94"/>
      <c r="B228" s="94"/>
      <c r="C228" s="94"/>
      <c r="D228" s="94"/>
      <c r="E228" s="94"/>
      <c r="F228" s="94"/>
      <c r="G228" s="95"/>
    </row>
  </sheetData>
  <mergeCells count="5">
    <mergeCell ref="A5:G5"/>
    <mergeCell ref="A1:G1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8"/>
  <sheetViews>
    <sheetView topLeftCell="A54" zoomScale="130" zoomScaleNormal="130" workbookViewId="0">
      <selection sqref="A1:XFD1048576"/>
    </sheetView>
  </sheetViews>
  <sheetFormatPr defaultColWidth="19.85546875" defaultRowHeight="15.75"/>
  <cols>
    <col min="1" max="1" width="38.28515625" style="1" customWidth="1"/>
    <col min="2" max="2" width="6.85546875" style="1" customWidth="1"/>
    <col min="3" max="3" width="17.140625" style="1" customWidth="1"/>
    <col min="4" max="4" width="6.42578125" style="1" customWidth="1"/>
    <col min="5" max="5" width="5.85546875" style="1" hidden="1" customWidth="1"/>
    <col min="6" max="6" width="16.85546875" style="16" customWidth="1"/>
    <col min="7" max="254" width="19.85546875" style="1"/>
    <col min="255" max="255" width="37.140625" style="1" customWidth="1"/>
    <col min="256" max="256" width="6" style="1" customWidth="1"/>
    <col min="257" max="257" width="6.85546875" style="1" customWidth="1"/>
    <col min="258" max="258" width="8" style="1" customWidth="1"/>
    <col min="259" max="259" width="6.42578125" style="1" customWidth="1"/>
    <col min="260" max="260" width="5.85546875" style="1" customWidth="1"/>
    <col min="261" max="261" width="15.5703125" style="1" customWidth="1"/>
    <col min="262" max="510" width="19.85546875" style="1"/>
    <col min="511" max="511" width="37.140625" style="1" customWidth="1"/>
    <col min="512" max="512" width="6" style="1" customWidth="1"/>
    <col min="513" max="513" width="6.85546875" style="1" customWidth="1"/>
    <col min="514" max="514" width="8" style="1" customWidth="1"/>
    <col min="515" max="515" width="6.42578125" style="1" customWidth="1"/>
    <col min="516" max="516" width="5.85546875" style="1" customWidth="1"/>
    <col min="517" max="517" width="15.5703125" style="1" customWidth="1"/>
    <col min="518" max="766" width="19.85546875" style="1"/>
    <col min="767" max="767" width="37.140625" style="1" customWidth="1"/>
    <col min="768" max="768" width="6" style="1" customWidth="1"/>
    <col min="769" max="769" width="6.85546875" style="1" customWidth="1"/>
    <col min="770" max="770" width="8" style="1" customWidth="1"/>
    <col min="771" max="771" width="6.42578125" style="1" customWidth="1"/>
    <col min="772" max="772" width="5.85546875" style="1" customWidth="1"/>
    <col min="773" max="773" width="15.5703125" style="1" customWidth="1"/>
    <col min="774" max="1022" width="19.85546875" style="1"/>
    <col min="1023" max="1023" width="37.140625" style="1" customWidth="1"/>
    <col min="1024" max="1024" width="6" style="1" customWidth="1"/>
    <col min="1025" max="1025" width="6.85546875" style="1" customWidth="1"/>
    <col min="1026" max="1026" width="8" style="1" customWidth="1"/>
    <col min="1027" max="1027" width="6.42578125" style="1" customWidth="1"/>
    <col min="1028" max="1028" width="5.85546875" style="1" customWidth="1"/>
    <col min="1029" max="1029" width="15.5703125" style="1" customWidth="1"/>
    <col min="1030" max="1278" width="19.85546875" style="1"/>
    <col min="1279" max="1279" width="37.140625" style="1" customWidth="1"/>
    <col min="1280" max="1280" width="6" style="1" customWidth="1"/>
    <col min="1281" max="1281" width="6.85546875" style="1" customWidth="1"/>
    <col min="1282" max="1282" width="8" style="1" customWidth="1"/>
    <col min="1283" max="1283" width="6.42578125" style="1" customWidth="1"/>
    <col min="1284" max="1284" width="5.85546875" style="1" customWidth="1"/>
    <col min="1285" max="1285" width="15.5703125" style="1" customWidth="1"/>
    <col min="1286" max="1534" width="19.85546875" style="1"/>
    <col min="1535" max="1535" width="37.140625" style="1" customWidth="1"/>
    <col min="1536" max="1536" width="6" style="1" customWidth="1"/>
    <col min="1537" max="1537" width="6.85546875" style="1" customWidth="1"/>
    <col min="1538" max="1538" width="8" style="1" customWidth="1"/>
    <col min="1539" max="1539" width="6.42578125" style="1" customWidth="1"/>
    <col min="1540" max="1540" width="5.85546875" style="1" customWidth="1"/>
    <col min="1541" max="1541" width="15.5703125" style="1" customWidth="1"/>
    <col min="1542" max="1790" width="19.85546875" style="1"/>
    <col min="1791" max="1791" width="37.140625" style="1" customWidth="1"/>
    <col min="1792" max="1792" width="6" style="1" customWidth="1"/>
    <col min="1793" max="1793" width="6.85546875" style="1" customWidth="1"/>
    <col min="1794" max="1794" width="8" style="1" customWidth="1"/>
    <col min="1795" max="1795" width="6.42578125" style="1" customWidth="1"/>
    <col min="1796" max="1796" width="5.85546875" style="1" customWidth="1"/>
    <col min="1797" max="1797" width="15.5703125" style="1" customWidth="1"/>
    <col min="1798" max="2046" width="19.85546875" style="1"/>
    <col min="2047" max="2047" width="37.140625" style="1" customWidth="1"/>
    <col min="2048" max="2048" width="6" style="1" customWidth="1"/>
    <col min="2049" max="2049" width="6.85546875" style="1" customWidth="1"/>
    <col min="2050" max="2050" width="8" style="1" customWidth="1"/>
    <col min="2051" max="2051" width="6.42578125" style="1" customWidth="1"/>
    <col min="2052" max="2052" width="5.85546875" style="1" customWidth="1"/>
    <col min="2053" max="2053" width="15.5703125" style="1" customWidth="1"/>
    <col min="2054" max="2302" width="19.85546875" style="1"/>
    <col min="2303" max="2303" width="37.140625" style="1" customWidth="1"/>
    <col min="2304" max="2304" width="6" style="1" customWidth="1"/>
    <col min="2305" max="2305" width="6.85546875" style="1" customWidth="1"/>
    <col min="2306" max="2306" width="8" style="1" customWidth="1"/>
    <col min="2307" max="2307" width="6.42578125" style="1" customWidth="1"/>
    <col min="2308" max="2308" width="5.85546875" style="1" customWidth="1"/>
    <col min="2309" max="2309" width="15.5703125" style="1" customWidth="1"/>
    <col min="2310" max="2558" width="19.85546875" style="1"/>
    <col min="2559" max="2559" width="37.140625" style="1" customWidth="1"/>
    <col min="2560" max="2560" width="6" style="1" customWidth="1"/>
    <col min="2561" max="2561" width="6.85546875" style="1" customWidth="1"/>
    <col min="2562" max="2562" width="8" style="1" customWidth="1"/>
    <col min="2563" max="2563" width="6.42578125" style="1" customWidth="1"/>
    <col min="2564" max="2564" width="5.85546875" style="1" customWidth="1"/>
    <col min="2565" max="2565" width="15.5703125" style="1" customWidth="1"/>
    <col min="2566" max="2814" width="19.85546875" style="1"/>
    <col min="2815" max="2815" width="37.140625" style="1" customWidth="1"/>
    <col min="2816" max="2816" width="6" style="1" customWidth="1"/>
    <col min="2817" max="2817" width="6.85546875" style="1" customWidth="1"/>
    <col min="2818" max="2818" width="8" style="1" customWidth="1"/>
    <col min="2819" max="2819" width="6.42578125" style="1" customWidth="1"/>
    <col min="2820" max="2820" width="5.85546875" style="1" customWidth="1"/>
    <col min="2821" max="2821" width="15.5703125" style="1" customWidth="1"/>
    <col min="2822" max="3070" width="19.85546875" style="1"/>
    <col min="3071" max="3071" width="37.140625" style="1" customWidth="1"/>
    <col min="3072" max="3072" width="6" style="1" customWidth="1"/>
    <col min="3073" max="3073" width="6.85546875" style="1" customWidth="1"/>
    <col min="3074" max="3074" width="8" style="1" customWidth="1"/>
    <col min="3075" max="3075" width="6.42578125" style="1" customWidth="1"/>
    <col min="3076" max="3076" width="5.85546875" style="1" customWidth="1"/>
    <col min="3077" max="3077" width="15.5703125" style="1" customWidth="1"/>
    <col min="3078" max="3326" width="19.85546875" style="1"/>
    <col min="3327" max="3327" width="37.140625" style="1" customWidth="1"/>
    <col min="3328" max="3328" width="6" style="1" customWidth="1"/>
    <col min="3329" max="3329" width="6.85546875" style="1" customWidth="1"/>
    <col min="3330" max="3330" width="8" style="1" customWidth="1"/>
    <col min="3331" max="3331" width="6.42578125" style="1" customWidth="1"/>
    <col min="3332" max="3332" width="5.85546875" style="1" customWidth="1"/>
    <col min="3333" max="3333" width="15.5703125" style="1" customWidth="1"/>
    <col min="3334" max="3582" width="19.85546875" style="1"/>
    <col min="3583" max="3583" width="37.140625" style="1" customWidth="1"/>
    <col min="3584" max="3584" width="6" style="1" customWidth="1"/>
    <col min="3585" max="3585" width="6.85546875" style="1" customWidth="1"/>
    <col min="3586" max="3586" width="8" style="1" customWidth="1"/>
    <col min="3587" max="3587" width="6.42578125" style="1" customWidth="1"/>
    <col min="3588" max="3588" width="5.85546875" style="1" customWidth="1"/>
    <col min="3589" max="3589" width="15.5703125" style="1" customWidth="1"/>
    <col min="3590" max="3838" width="19.85546875" style="1"/>
    <col min="3839" max="3839" width="37.140625" style="1" customWidth="1"/>
    <col min="3840" max="3840" width="6" style="1" customWidth="1"/>
    <col min="3841" max="3841" width="6.85546875" style="1" customWidth="1"/>
    <col min="3842" max="3842" width="8" style="1" customWidth="1"/>
    <col min="3843" max="3843" width="6.42578125" style="1" customWidth="1"/>
    <col min="3844" max="3844" width="5.85546875" style="1" customWidth="1"/>
    <col min="3845" max="3845" width="15.5703125" style="1" customWidth="1"/>
    <col min="3846" max="4094" width="19.85546875" style="1"/>
    <col min="4095" max="4095" width="37.140625" style="1" customWidth="1"/>
    <col min="4096" max="4096" width="6" style="1" customWidth="1"/>
    <col min="4097" max="4097" width="6.85546875" style="1" customWidth="1"/>
    <col min="4098" max="4098" width="8" style="1" customWidth="1"/>
    <col min="4099" max="4099" width="6.42578125" style="1" customWidth="1"/>
    <col min="4100" max="4100" width="5.85546875" style="1" customWidth="1"/>
    <col min="4101" max="4101" width="15.5703125" style="1" customWidth="1"/>
    <col min="4102" max="4350" width="19.85546875" style="1"/>
    <col min="4351" max="4351" width="37.140625" style="1" customWidth="1"/>
    <col min="4352" max="4352" width="6" style="1" customWidth="1"/>
    <col min="4353" max="4353" width="6.85546875" style="1" customWidth="1"/>
    <col min="4354" max="4354" width="8" style="1" customWidth="1"/>
    <col min="4355" max="4355" width="6.42578125" style="1" customWidth="1"/>
    <col min="4356" max="4356" width="5.85546875" style="1" customWidth="1"/>
    <col min="4357" max="4357" width="15.5703125" style="1" customWidth="1"/>
    <col min="4358" max="4606" width="19.85546875" style="1"/>
    <col min="4607" max="4607" width="37.140625" style="1" customWidth="1"/>
    <col min="4608" max="4608" width="6" style="1" customWidth="1"/>
    <col min="4609" max="4609" width="6.85546875" style="1" customWidth="1"/>
    <col min="4610" max="4610" width="8" style="1" customWidth="1"/>
    <col min="4611" max="4611" width="6.42578125" style="1" customWidth="1"/>
    <col min="4612" max="4612" width="5.85546875" style="1" customWidth="1"/>
    <col min="4613" max="4613" width="15.5703125" style="1" customWidth="1"/>
    <col min="4614" max="4862" width="19.85546875" style="1"/>
    <col min="4863" max="4863" width="37.140625" style="1" customWidth="1"/>
    <col min="4864" max="4864" width="6" style="1" customWidth="1"/>
    <col min="4865" max="4865" width="6.85546875" style="1" customWidth="1"/>
    <col min="4866" max="4866" width="8" style="1" customWidth="1"/>
    <col min="4867" max="4867" width="6.42578125" style="1" customWidth="1"/>
    <col min="4868" max="4868" width="5.85546875" style="1" customWidth="1"/>
    <col min="4869" max="4869" width="15.5703125" style="1" customWidth="1"/>
    <col min="4870" max="5118" width="19.85546875" style="1"/>
    <col min="5119" max="5119" width="37.140625" style="1" customWidth="1"/>
    <col min="5120" max="5120" width="6" style="1" customWidth="1"/>
    <col min="5121" max="5121" width="6.85546875" style="1" customWidth="1"/>
    <col min="5122" max="5122" width="8" style="1" customWidth="1"/>
    <col min="5123" max="5123" width="6.42578125" style="1" customWidth="1"/>
    <col min="5124" max="5124" width="5.85546875" style="1" customWidth="1"/>
    <col min="5125" max="5125" width="15.5703125" style="1" customWidth="1"/>
    <col min="5126" max="5374" width="19.85546875" style="1"/>
    <col min="5375" max="5375" width="37.140625" style="1" customWidth="1"/>
    <col min="5376" max="5376" width="6" style="1" customWidth="1"/>
    <col min="5377" max="5377" width="6.85546875" style="1" customWidth="1"/>
    <col min="5378" max="5378" width="8" style="1" customWidth="1"/>
    <col min="5379" max="5379" width="6.42578125" style="1" customWidth="1"/>
    <col min="5380" max="5380" width="5.85546875" style="1" customWidth="1"/>
    <col min="5381" max="5381" width="15.5703125" style="1" customWidth="1"/>
    <col min="5382" max="5630" width="19.85546875" style="1"/>
    <col min="5631" max="5631" width="37.140625" style="1" customWidth="1"/>
    <col min="5632" max="5632" width="6" style="1" customWidth="1"/>
    <col min="5633" max="5633" width="6.85546875" style="1" customWidth="1"/>
    <col min="5634" max="5634" width="8" style="1" customWidth="1"/>
    <col min="5635" max="5635" width="6.42578125" style="1" customWidth="1"/>
    <col min="5636" max="5636" width="5.85546875" style="1" customWidth="1"/>
    <col min="5637" max="5637" width="15.5703125" style="1" customWidth="1"/>
    <col min="5638" max="5886" width="19.85546875" style="1"/>
    <col min="5887" max="5887" width="37.140625" style="1" customWidth="1"/>
    <col min="5888" max="5888" width="6" style="1" customWidth="1"/>
    <col min="5889" max="5889" width="6.85546875" style="1" customWidth="1"/>
    <col min="5890" max="5890" width="8" style="1" customWidth="1"/>
    <col min="5891" max="5891" width="6.42578125" style="1" customWidth="1"/>
    <col min="5892" max="5892" width="5.85546875" style="1" customWidth="1"/>
    <col min="5893" max="5893" width="15.5703125" style="1" customWidth="1"/>
    <col min="5894" max="6142" width="19.85546875" style="1"/>
    <col min="6143" max="6143" width="37.140625" style="1" customWidth="1"/>
    <col min="6144" max="6144" width="6" style="1" customWidth="1"/>
    <col min="6145" max="6145" width="6.85546875" style="1" customWidth="1"/>
    <col min="6146" max="6146" width="8" style="1" customWidth="1"/>
    <col min="6147" max="6147" width="6.42578125" style="1" customWidth="1"/>
    <col min="6148" max="6148" width="5.85546875" style="1" customWidth="1"/>
    <col min="6149" max="6149" width="15.5703125" style="1" customWidth="1"/>
    <col min="6150" max="6398" width="19.85546875" style="1"/>
    <col min="6399" max="6399" width="37.140625" style="1" customWidth="1"/>
    <col min="6400" max="6400" width="6" style="1" customWidth="1"/>
    <col min="6401" max="6401" width="6.85546875" style="1" customWidth="1"/>
    <col min="6402" max="6402" width="8" style="1" customWidth="1"/>
    <col min="6403" max="6403" width="6.42578125" style="1" customWidth="1"/>
    <col min="6404" max="6404" width="5.85546875" style="1" customWidth="1"/>
    <col min="6405" max="6405" width="15.5703125" style="1" customWidth="1"/>
    <col min="6406" max="6654" width="19.85546875" style="1"/>
    <col min="6655" max="6655" width="37.140625" style="1" customWidth="1"/>
    <col min="6656" max="6656" width="6" style="1" customWidth="1"/>
    <col min="6657" max="6657" width="6.85546875" style="1" customWidth="1"/>
    <col min="6658" max="6658" width="8" style="1" customWidth="1"/>
    <col min="6659" max="6659" width="6.42578125" style="1" customWidth="1"/>
    <col min="6660" max="6660" width="5.85546875" style="1" customWidth="1"/>
    <col min="6661" max="6661" width="15.5703125" style="1" customWidth="1"/>
    <col min="6662" max="6910" width="19.85546875" style="1"/>
    <col min="6911" max="6911" width="37.140625" style="1" customWidth="1"/>
    <col min="6912" max="6912" width="6" style="1" customWidth="1"/>
    <col min="6913" max="6913" width="6.85546875" style="1" customWidth="1"/>
    <col min="6914" max="6914" width="8" style="1" customWidth="1"/>
    <col min="6915" max="6915" width="6.42578125" style="1" customWidth="1"/>
    <col min="6916" max="6916" width="5.85546875" style="1" customWidth="1"/>
    <col min="6917" max="6917" width="15.5703125" style="1" customWidth="1"/>
    <col min="6918" max="7166" width="19.85546875" style="1"/>
    <col min="7167" max="7167" width="37.140625" style="1" customWidth="1"/>
    <col min="7168" max="7168" width="6" style="1" customWidth="1"/>
    <col min="7169" max="7169" width="6.85546875" style="1" customWidth="1"/>
    <col min="7170" max="7170" width="8" style="1" customWidth="1"/>
    <col min="7171" max="7171" width="6.42578125" style="1" customWidth="1"/>
    <col min="7172" max="7172" width="5.85546875" style="1" customWidth="1"/>
    <col min="7173" max="7173" width="15.5703125" style="1" customWidth="1"/>
    <col min="7174" max="7422" width="19.85546875" style="1"/>
    <col min="7423" max="7423" width="37.140625" style="1" customWidth="1"/>
    <col min="7424" max="7424" width="6" style="1" customWidth="1"/>
    <col min="7425" max="7425" width="6.85546875" style="1" customWidth="1"/>
    <col min="7426" max="7426" width="8" style="1" customWidth="1"/>
    <col min="7427" max="7427" width="6.42578125" style="1" customWidth="1"/>
    <col min="7428" max="7428" width="5.85546875" style="1" customWidth="1"/>
    <col min="7429" max="7429" width="15.5703125" style="1" customWidth="1"/>
    <col min="7430" max="7678" width="19.85546875" style="1"/>
    <col min="7679" max="7679" width="37.140625" style="1" customWidth="1"/>
    <col min="7680" max="7680" width="6" style="1" customWidth="1"/>
    <col min="7681" max="7681" width="6.85546875" style="1" customWidth="1"/>
    <col min="7682" max="7682" width="8" style="1" customWidth="1"/>
    <col min="7683" max="7683" width="6.42578125" style="1" customWidth="1"/>
    <col min="7684" max="7684" width="5.85546875" style="1" customWidth="1"/>
    <col min="7685" max="7685" width="15.5703125" style="1" customWidth="1"/>
    <col min="7686" max="7934" width="19.85546875" style="1"/>
    <col min="7935" max="7935" width="37.140625" style="1" customWidth="1"/>
    <col min="7936" max="7936" width="6" style="1" customWidth="1"/>
    <col min="7937" max="7937" width="6.85546875" style="1" customWidth="1"/>
    <col min="7938" max="7938" width="8" style="1" customWidth="1"/>
    <col min="7939" max="7939" width="6.42578125" style="1" customWidth="1"/>
    <col min="7940" max="7940" width="5.85546875" style="1" customWidth="1"/>
    <col min="7941" max="7941" width="15.5703125" style="1" customWidth="1"/>
    <col min="7942" max="8190" width="19.85546875" style="1"/>
    <col min="8191" max="8191" width="37.140625" style="1" customWidth="1"/>
    <col min="8192" max="8192" width="6" style="1" customWidth="1"/>
    <col min="8193" max="8193" width="6.85546875" style="1" customWidth="1"/>
    <col min="8194" max="8194" width="8" style="1" customWidth="1"/>
    <col min="8195" max="8195" width="6.42578125" style="1" customWidth="1"/>
    <col min="8196" max="8196" width="5.85546875" style="1" customWidth="1"/>
    <col min="8197" max="8197" width="15.5703125" style="1" customWidth="1"/>
    <col min="8198" max="8446" width="19.85546875" style="1"/>
    <col min="8447" max="8447" width="37.140625" style="1" customWidth="1"/>
    <col min="8448" max="8448" width="6" style="1" customWidth="1"/>
    <col min="8449" max="8449" width="6.85546875" style="1" customWidth="1"/>
    <col min="8450" max="8450" width="8" style="1" customWidth="1"/>
    <col min="8451" max="8451" width="6.42578125" style="1" customWidth="1"/>
    <col min="8452" max="8452" width="5.85546875" style="1" customWidth="1"/>
    <col min="8453" max="8453" width="15.5703125" style="1" customWidth="1"/>
    <col min="8454" max="8702" width="19.85546875" style="1"/>
    <col min="8703" max="8703" width="37.140625" style="1" customWidth="1"/>
    <col min="8704" max="8704" width="6" style="1" customWidth="1"/>
    <col min="8705" max="8705" width="6.85546875" style="1" customWidth="1"/>
    <col min="8706" max="8706" width="8" style="1" customWidth="1"/>
    <col min="8707" max="8707" width="6.42578125" style="1" customWidth="1"/>
    <col min="8708" max="8708" width="5.85546875" style="1" customWidth="1"/>
    <col min="8709" max="8709" width="15.5703125" style="1" customWidth="1"/>
    <col min="8710" max="8958" width="19.85546875" style="1"/>
    <col min="8959" max="8959" width="37.140625" style="1" customWidth="1"/>
    <col min="8960" max="8960" width="6" style="1" customWidth="1"/>
    <col min="8961" max="8961" width="6.85546875" style="1" customWidth="1"/>
    <col min="8962" max="8962" width="8" style="1" customWidth="1"/>
    <col min="8963" max="8963" width="6.42578125" style="1" customWidth="1"/>
    <col min="8964" max="8964" width="5.85546875" style="1" customWidth="1"/>
    <col min="8965" max="8965" width="15.5703125" style="1" customWidth="1"/>
    <col min="8966" max="9214" width="19.85546875" style="1"/>
    <col min="9215" max="9215" width="37.140625" style="1" customWidth="1"/>
    <col min="9216" max="9216" width="6" style="1" customWidth="1"/>
    <col min="9217" max="9217" width="6.85546875" style="1" customWidth="1"/>
    <col min="9218" max="9218" width="8" style="1" customWidth="1"/>
    <col min="9219" max="9219" width="6.42578125" style="1" customWidth="1"/>
    <col min="9220" max="9220" width="5.85546875" style="1" customWidth="1"/>
    <col min="9221" max="9221" width="15.5703125" style="1" customWidth="1"/>
    <col min="9222" max="9470" width="19.85546875" style="1"/>
    <col min="9471" max="9471" width="37.140625" style="1" customWidth="1"/>
    <col min="9472" max="9472" width="6" style="1" customWidth="1"/>
    <col min="9473" max="9473" width="6.85546875" style="1" customWidth="1"/>
    <col min="9474" max="9474" width="8" style="1" customWidth="1"/>
    <col min="9475" max="9475" width="6.42578125" style="1" customWidth="1"/>
    <col min="9476" max="9476" width="5.85546875" style="1" customWidth="1"/>
    <col min="9477" max="9477" width="15.5703125" style="1" customWidth="1"/>
    <col min="9478" max="9726" width="19.85546875" style="1"/>
    <col min="9727" max="9727" width="37.140625" style="1" customWidth="1"/>
    <col min="9728" max="9728" width="6" style="1" customWidth="1"/>
    <col min="9729" max="9729" width="6.85546875" style="1" customWidth="1"/>
    <col min="9730" max="9730" width="8" style="1" customWidth="1"/>
    <col min="9731" max="9731" width="6.42578125" style="1" customWidth="1"/>
    <col min="9732" max="9732" width="5.85546875" style="1" customWidth="1"/>
    <col min="9733" max="9733" width="15.5703125" style="1" customWidth="1"/>
    <col min="9734" max="9982" width="19.85546875" style="1"/>
    <col min="9983" max="9983" width="37.140625" style="1" customWidth="1"/>
    <col min="9984" max="9984" width="6" style="1" customWidth="1"/>
    <col min="9985" max="9985" width="6.85546875" style="1" customWidth="1"/>
    <col min="9986" max="9986" width="8" style="1" customWidth="1"/>
    <col min="9987" max="9987" width="6.42578125" style="1" customWidth="1"/>
    <col min="9988" max="9988" width="5.85546875" style="1" customWidth="1"/>
    <col min="9989" max="9989" width="15.5703125" style="1" customWidth="1"/>
    <col min="9990" max="10238" width="19.85546875" style="1"/>
    <col min="10239" max="10239" width="37.140625" style="1" customWidth="1"/>
    <col min="10240" max="10240" width="6" style="1" customWidth="1"/>
    <col min="10241" max="10241" width="6.85546875" style="1" customWidth="1"/>
    <col min="10242" max="10242" width="8" style="1" customWidth="1"/>
    <col min="10243" max="10243" width="6.42578125" style="1" customWidth="1"/>
    <col min="10244" max="10244" width="5.85546875" style="1" customWidth="1"/>
    <col min="10245" max="10245" width="15.5703125" style="1" customWidth="1"/>
    <col min="10246" max="10494" width="19.85546875" style="1"/>
    <col min="10495" max="10495" width="37.140625" style="1" customWidth="1"/>
    <col min="10496" max="10496" width="6" style="1" customWidth="1"/>
    <col min="10497" max="10497" width="6.85546875" style="1" customWidth="1"/>
    <col min="10498" max="10498" width="8" style="1" customWidth="1"/>
    <col min="10499" max="10499" width="6.42578125" style="1" customWidth="1"/>
    <col min="10500" max="10500" width="5.85546875" style="1" customWidth="1"/>
    <col min="10501" max="10501" width="15.5703125" style="1" customWidth="1"/>
    <col min="10502" max="10750" width="19.85546875" style="1"/>
    <col min="10751" max="10751" width="37.140625" style="1" customWidth="1"/>
    <col min="10752" max="10752" width="6" style="1" customWidth="1"/>
    <col min="10753" max="10753" width="6.85546875" style="1" customWidth="1"/>
    <col min="10754" max="10754" width="8" style="1" customWidth="1"/>
    <col min="10755" max="10755" width="6.42578125" style="1" customWidth="1"/>
    <col min="10756" max="10756" width="5.85546875" style="1" customWidth="1"/>
    <col min="10757" max="10757" width="15.5703125" style="1" customWidth="1"/>
    <col min="10758" max="11006" width="19.85546875" style="1"/>
    <col min="11007" max="11007" width="37.140625" style="1" customWidth="1"/>
    <col min="11008" max="11008" width="6" style="1" customWidth="1"/>
    <col min="11009" max="11009" width="6.85546875" style="1" customWidth="1"/>
    <col min="11010" max="11010" width="8" style="1" customWidth="1"/>
    <col min="11011" max="11011" width="6.42578125" style="1" customWidth="1"/>
    <col min="11012" max="11012" width="5.85546875" style="1" customWidth="1"/>
    <col min="11013" max="11013" width="15.5703125" style="1" customWidth="1"/>
    <col min="11014" max="11262" width="19.85546875" style="1"/>
    <col min="11263" max="11263" width="37.140625" style="1" customWidth="1"/>
    <col min="11264" max="11264" width="6" style="1" customWidth="1"/>
    <col min="11265" max="11265" width="6.85546875" style="1" customWidth="1"/>
    <col min="11266" max="11266" width="8" style="1" customWidth="1"/>
    <col min="11267" max="11267" width="6.42578125" style="1" customWidth="1"/>
    <col min="11268" max="11268" width="5.85546875" style="1" customWidth="1"/>
    <col min="11269" max="11269" width="15.5703125" style="1" customWidth="1"/>
    <col min="11270" max="11518" width="19.85546875" style="1"/>
    <col min="11519" max="11519" width="37.140625" style="1" customWidth="1"/>
    <col min="11520" max="11520" width="6" style="1" customWidth="1"/>
    <col min="11521" max="11521" width="6.85546875" style="1" customWidth="1"/>
    <col min="11522" max="11522" width="8" style="1" customWidth="1"/>
    <col min="11523" max="11523" width="6.42578125" style="1" customWidth="1"/>
    <col min="11524" max="11524" width="5.85546875" style="1" customWidth="1"/>
    <col min="11525" max="11525" width="15.5703125" style="1" customWidth="1"/>
    <col min="11526" max="11774" width="19.85546875" style="1"/>
    <col min="11775" max="11775" width="37.140625" style="1" customWidth="1"/>
    <col min="11776" max="11776" width="6" style="1" customWidth="1"/>
    <col min="11777" max="11777" width="6.85546875" style="1" customWidth="1"/>
    <col min="11778" max="11778" width="8" style="1" customWidth="1"/>
    <col min="11779" max="11779" width="6.42578125" style="1" customWidth="1"/>
    <col min="11780" max="11780" width="5.85546875" style="1" customWidth="1"/>
    <col min="11781" max="11781" width="15.5703125" style="1" customWidth="1"/>
    <col min="11782" max="12030" width="19.85546875" style="1"/>
    <col min="12031" max="12031" width="37.140625" style="1" customWidth="1"/>
    <col min="12032" max="12032" width="6" style="1" customWidth="1"/>
    <col min="12033" max="12033" width="6.85546875" style="1" customWidth="1"/>
    <col min="12034" max="12034" width="8" style="1" customWidth="1"/>
    <col min="12035" max="12035" width="6.42578125" style="1" customWidth="1"/>
    <col min="12036" max="12036" width="5.85546875" style="1" customWidth="1"/>
    <col min="12037" max="12037" width="15.5703125" style="1" customWidth="1"/>
    <col min="12038" max="12286" width="19.85546875" style="1"/>
    <col min="12287" max="12287" width="37.140625" style="1" customWidth="1"/>
    <col min="12288" max="12288" width="6" style="1" customWidth="1"/>
    <col min="12289" max="12289" width="6.85546875" style="1" customWidth="1"/>
    <col min="12290" max="12290" width="8" style="1" customWidth="1"/>
    <col min="12291" max="12291" width="6.42578125" style="1" customWidth="1"/>
    <col min="12292" max="12292" width="5.85546875" style="1" customWidth="1"/>
    <col min="12293" max="12293" width="15.5703125" style="1" customWidth="1"/>
    <col min="12294" max="12542" width="19.85546875" style="1"/>
    <col min="12543" max="12543" width="37.140625" style="1" customWidth="1"/>
    <col min="12544" max="12544" width="6" style="1" customWidth="1"/>
    <col min="12545" max="12545" width="6.85546875" style="1" customWidth="1"/>
    <col min="12546" max="12546" width="8" style="1" customWidth="1"/>
    <col min="12547" max="12547" width="6.42578125" style="1" customWidth="1"/>
    <col min="12548" max="12548" width="5.85546875" style="1" customWidth="1"/>
    <col min="12549" max="12549" width="15.5703125" style="1" customWidth="1"/>
    <col min="12550" max="12798" width="19.85546875" style="1"/>
    <col min="12799" max="12799" width="37.140625" style="1" customWidth="1"/>
    <col min="12800" max="12800" width="6" style="1" customWidth="1"/>
    <col min="12801" max="12801" width="6.85546875" style="1" customWidth="1"/>
    <col min="12802" max="12802" width="8" style="1" customWidth="1"/>
    <col min="12803" max="12803" width="6.42578125" style="1" customWidth="1"/>
    <col min="12804" max="12804" width="5.85546875" style="1" customWidth="1"/>
    <col min="12805" max="12805" width="15.5703125" style="1" customWidth="1"/>
    <col min="12806" max="13054" width="19.85546875" style="1"/>
    <col min="13055" max="13055" width="37.140625" style="1" customWidth="1"/>
    <col min="13056" max="13056" width="6" style="1" customWidth="1"/>
    <col min="13057" max="13057" width="6.85546875" style="1" customWidth="1"/>
    <col min="13058" max="13058" width="8" style="1" customWidth="1"/>
    <col min="13059" max="13059" width="6.42578125" style="1" customWidth="1"/>
    <col min="13060" max="13060" width="5.85546875" style="1" customWidth="1"/>
    <col min="13061" max="13061" width="15.5703125" style="1" customWidth="1"/>
    <col min="13062" max="13310" width="19.85546875" style="1"/>
    <col min="13311" max="13311" width="37.140625" style="1" customWidth="1"/>
    <col min="13312" max="13312" width="6" style="1" customWidth="1"/>
    <col min="13313" max="13313" width="6.85546875" style="1" customWidth="1"/>
    <col min="13314" max="13314" width="8" style="1" customWidth="1"/>
    <col min="13315" max="13315" width="6.42578125" style="1" customWidth="1"/>
    <col min="13316" max="13316" width="5.85546875" style="1" customWidth="1"/>
    <col min="13317" max="13317" width="15.5703125" style="1" customWidth="1"/>
    <col min="13318" max="13566" width="19.85546875" style="1"/>
    <col min="13567" max="13567" width="37.140625" style="1" customWidth="1"/>
    <col min="13568" max="13568" width="6" style="1" customWidth="1"/>
    <col min="13569" max="13569" width="6.85546875" style="1" customWidth="1"/>
    <col min="13570" max="13570" width="8" style="1" customWidth="1"/>
    <col min="13571" max="13571" width="6.42578125" style="1" customWidth="1"/>
    <col min="13572" max="13572" width="5.85546875" style="1" customWidth="1"/>
    <col min="13573" max="13573" width="15.5703125" style="1" customWidth="1"/>
    <col min="13574" max="13822" width="19.85546875" style="1"/>
    <col min="13823" max="13823" width="37.140625" style="1" customWidth="1"/>
    <col min="13824" max="13824" width="6" style="1" customWidth="1"/>
    <col min="13825" max="13825" width="6.85546875" style="1" customWidth="1"/>
    <col min="13826" max="13826" width="8" style="1" customWidth="1"/>
    <col min="13827" max="13827" width="6.42578125" style="1" customWidth="1"/>
    <col min="13828" max="13828" width="5.85546875" style="1" customWidth="1"/>
    <col min="13829" max="13829" width="15.5703125" style="1" customWidth="1"/>
    <col min="13830" max="14078" width="19.85546875" style="1"/>
    <col min="14079" max="14079" width="37.140625" style="1" customWidth="1"/>
    <col min="14080" max="14080" width="6" style="1" customWidth="1"/>
    <col min="14081" max="14081" width="6.85546875" style="1" customWidth="1"/>
    <col min="14082" max="14082" width="8" style="1" customWidth="1"/>
    <col min="14083" max="14083" width="6.42578125" style="1" customWidth="1"/>
    <col min="14084" max="14084" width="5.85546875" style="1" customWidth="1"/>
    <col min="14085" max="14085" width="15.5703125" style="1" customWidth="1"/>
    <col min="14086" max="14334" width="19.85546875" style="1"/>
    <col min="14335" max="14335" width="37.140625" style="1" customWidth="1"/>
    <col min="14336" max="14336" width="6" style="1" customWidth="1"/>
    <col min="14337" max="14337" width="6.85546875" style="1" customWidth="1"/>
    <col min="14338" max="14338" width="8" style="1" customWidth="1"/>
    <col min="14339" max="14339" width="6.42578125" style="1" customWidth="1"/>
    <col min="14340" max="14340" width="5.85546875" style="1" customWidth="1"/>
    <col min="14341" max="14341" width="15.5703125" style="1" customWidth="1"/>
    <col min="14342" max="14590" width="19.85546875" style="1"/>
    <col min="14591" max="14591" width="37.140625" style="1" customWidth="1"/>
    <col min="14592" max="14592" width="6" style="1" customWidth="1"/>
    <col min="14593" max="14593" width="6.85546875" style="1" customWidth="1"/>
    <col min="14594" max="14594" width="8" style="1" customWidth="1"/>
    <col min="14595" max="14595" width="6.42578125" style="1" customWidth="1"/>
    <col min="14596" max="14596" width="5.85546875" style="1" customWidth="1"/>
    <col min="14597" max="14597" width="15.5703125" style="1" customWidth="1"/>
    <col min="14598" max="14846" width="19.85546875" style="1"/>
    <col min="14847" max="14847" width="37.140625" style="1" customWidth="1"/>
    <col min="14848" max="14848" width="6" style="1" customWidth="1"/>
    <col min="14849" max="14849" width="6.85546875" style="1" customWidth="1"/>
    <col min="14850" max="14850" width="8" style="1" customWidth="1"/>
    <col min="14851" max="14851" width="6.42578125" style="1" customWidth="1"/>
    <col min="14852" max="14852" width="5.85546875" style="1" customWidth="1"/>
    <col min="14853" max="14853" width="15.5703125" style="1" customWidth="1"/>
    <col min="14854" max="15102" width="19.85546875" style="1"/>
    <col min="15103" max="15103" width="37.140625" style="1" customWidth="1"/>
    <col min="15104" max="15104" width="6" style="1" customWidth="1"/>
    <col min="15105" max="15105" width="6.85546875" style="1" customWidth="1"/>
    <col min="15106" max="15106" width="8" style="1" customWidth="1"/>
    <col min="15107" max="15107" width="6.42578125" style="1" customWidth="1"/>
    <col min="15108" max="15108" width="5.85546875" style="1" customWidth="1"/>
    <col min="15109" max="15109" width="15.5703125" style="1" customWidth="1"/>
    <col min="15110" max="15358" width="19.85546875" style="1"/>
    <col min="15359" max="15359" width="37.140625" style="1" customWidth="1"/>
    <col min="15360" max="15360" width="6" style="1" customWidth="1"/>
    <col min="15361" max="15361" width="6.85546875" style="1" customWidth="1"/>
    <col min="15362" max="15362" width="8" style="1" customWidth="1"/>
    <col min="15363" max="15363" width="6.42578125" style="1" customWidth="1"/>
    <col min="15364" max="15364" width="5.85546875" style="1" customWidth="1"/>
    <col min="15365" max="15365" width="15.5703125" style="1" customWidth="1"/>
    <col min="15366" max="15614" width="19.85546875" style="1"/>
    <col min="15615" max="15615" width="37.140625" style="1" customWidth="1"/>
    <col min="15616" max="15616" width="6" style="1" customWidth="1"/>
    <col min="15617" max="15617" width="6.85546875" style="1" customWidth="1"/>
    <col min="15618" max="15618" width="8" style="1" customWidth="1"/>
    <col min="15619" max="15619" width="6.42578125" style="1" customWidth="1"/>
    <col min="15620" max="15620" width="5.85546875" style="1" customWidth="1"/>
    <col min="15621" max="15621" width="15.5703125" style="1" customWidth="1"/>
    <col min="15622" max="15870" width="19.85546875" style="1"/>
    <col min="15871" max="15871" width="37.140625" style="1" customWidth="1"/>
    <col min="15872" max="15872" width="6" style="1" customWidth="1"/>
    <col min="15873" max="15873" width="6.85546875" style="1" customWidth="1"/>
    <col min="15874" max="15874" width="8" style="1" customWidth="1"/>
    <col min="15875" max="15875" width="6.42578125" style="1" customWidth="1"/>
    <col min="15876" max="15876" width="5.85546875" style="1" customWidth="1"/>
    <col min="15877" max="15877" width="15.5703125" style="1" customWidth="1"/>
    <col min="15878" max="16126" width="19.85546875" style="1"/>
    <col min="16127" max="16127" width="37.140625" style="1" customWidth="1"/>
    <col min="16128" max="16128" width="6" style="1" customWidth="1"/>
    <col min="16129" max="16129" width="6.85546875" style="1" customWidth="1"/>
    <col min="16130" max="16130" width="8" style="1" customWidth="1"/>
    <col min="16131" max="16131" width="6.42578125" style="1" customWidth="1"/>
    <col min="16132" max="16132" width="5.85546875" style="1" customWidth="1"/>
    <col min="16133" max="16133" width="15.5703125" style="1" customWidth="1"/>
    <col min="16134" max="16384" width="19.85546875" style="1"/>
  </cols>
  <sheetData>
    <row r="1" spans="1:8" ht="21.75" customHeight="1">
      <c r="A1" s="99" t="s">
        <v>246</v>
      </c>
      <c r="B1" s="99"/>
      <c r="C1" s="99"/>
      <c r="D1" s="99"/>
      <c r="E1" s="99"/>
      <c r="F1" s="99"/>
    </row>
    <row r="2" spans="1:8" ht="16.5" customHeight="1">
      <c r="A2" s="99" t="s">
        <v>261</v>
      </c>
      <c r="B2" s="100"/>
      <c r="C2" s="100"/>
      <c r="D2" s="100"/>
      <c r="E2" s="100"/>
      <c r="F2" s="100"/>
    </row>
    <row r="3" spans="1:8" ht="18" customHeight="1">
      <c r="A3" s="99" t="s">
        <v>0</v>
      </c>
      <c r="B3" s="99"/>
      <c r="C3" s="99"/>
      <c r="D3" s="99"/>
      <c r="E3" s="99"/>
      <c r="F3" s="99"/>
    </row>
    <row r="4" spans="1:8" ht="18" customHeight="1">
      <c r="A4" s="99" t="s">
        <v>264</v>
      </c>
      <c r="B4" s="99"/>
      <c r="C4" s="99"/>
      <c r="D4" s="99"/>
      <c r="E4" s="99"/>
      <c r="F4" s="99"/>
    </row>
    <row r="5" spans="1:8" ht="55.5" customHeight="1">
      <c r="A5" s="98" t="s">
        <v>278</v>
      </c>
      <c r="B5" s="98"/>
      <c r="C5" s="98"/>
      <c r="D5" s="98"/>
      <c r="E5" s="98"/>
      <c r="F5" s="98"/>
    </row>
    <row r="6" spans="1:8" ht="34.5" hidden="1" customHeight="1">
      <c r="A6" s="17"/>
      <c r="B6" s="17"/>
      <c r="C6" s="17"/>
      <c r="D6" s="17"/>
      <c r="E6" s="17"/>
      <c r="F6" s="17"/>
    </row>
    <row r="7" spans="1:8" ht="34.5" hidden="1" customHeight="1">
      <c r="A7" s="18"/>
      <c r="B7" s="18"/>
      <c r="C7" s="18"/>
      <c r="D7" s="18"/>
      <c r="E7" s="18"/>
      <c r="F7" s="18" t="s">
        <v>125</v>
      </c>
    </row>
    <row r="8" spans="1:8" ht="51" customHeight="1">
      <c r="A8" s="19" t="s">
        <v>1</v>
      </c>
      <c r="B8" s="19" t="s">
        <v>3</v>
      </c>
      <c r="C8" s="19" t="s">
        <v>4</v>
      </c>
      <c r="D8" s="19" t="s">
        <v>5</v>
      </c>
      <c r="E8" s="19" t="s">
        <v>6</v>
      </c>
      <c r="F8" s="20" t="s">
        <v>245</v>
      </c>
      <c r="G8" s="2"/>
      <c r="H8" s="2"/>
    </row>
    <row r="9" spans="1:8" ht="24.75" customHeight="1">
      <c r="A9" s="21"/>
      <c r="B9" s="21"/>
      <c r="C9" s="21"/>
      <c r="D9" s="21"/>
      <c r="E9" s="21"/>
      <c r="F9" s="22" t="s">
        <v>7</v>
      </c>
      <c r="G9" s="3"/>
      <c r="H9" s="3"/>
    </row>
    <row r="10" spans="1:8" ht="18" customHeight="1">
      <c r="A10" s="23" t="s">
        <v>8</v>
      </c>
      <c r="B10" s="23" t="s">
        <v>10</v>
      </c>
      <c r="C10" s="23" t="s">
        <v>11</v>
      </c>
      <c r="D10" s="23" t="s">
        <v>12</v>
      </c>
      <c r="E10" s="23"/>
      <c r="F10" s="24">
        <v>6</v>
      </c>
      <c r="G10" s="3"/>
      <c r="H10" s="3"/>
    </row>
    <row r="11" spans="1:8" ht="34.5" customHeight="1" thickBot="1">
      <c r="A11" s="25" t="s">
        <v>126</v>
      </c>
      <c r="B11" s="26"/>
      <c r="C11" s="26"/>
      <c r="D11" s="26"/>
      <c r="E11" s="26"/>
      <c r="F11" s="27">
        <f>F12+F70+F88+F102+F125+F191+F198+F206+F220</f>
        <v>6853462</v>
      </c>
      <c r="G11" s="4"/>
      <c r="H11" s="4"/>
    </row>
    <row r="12" spans="1:8" ht="19.5" customHeight="1" thickBot="1">
      <c r="A12" s="28" t="s">
        <v>14</v>
      </c>
      <c r="B12" s="29" t="s">
        <v>15</v>
      </c>
      <c r="C12" s="29"/>
      <c r="D12" s="29"/>
      <c r="E12" s="29"/>
      <c r="F12" s="30">
        <f>F13+F19+F54+F60</f>
        <v>2313616</v>
      </c>
      <c r="G12" s="4"/>
      <c r="H12" s="4"/>
    </row>
    <row r="13" spans="1:8" ht="34.5" customHeight="1">
      <c r="A13" s="28" t="s">
        <v>16</v>
      </c>
      <c r="B13" s="32" t="s">
        <v>25</v>
      </c>
      <c r="C13" s="33" t="s">
        <v>127</v>
      </c>
      <c r="D13" s="33" t="s">
        <v>128</v>
      </c>
      <c r="E13" s="29"/>
      <c r="F13" s="34">
        <f>F14</f>
        <v>40320</v>
      </c>
      <c r="G13" s="6"/>
      <c r="H13" s="6"/>
    </row>
    <row r="14" spans="1:8" ht="34.5" customHeight="1" thickBot="1">
      <c r="A14" s="35" t="s">
        <v>129</v>
      </c>
      <c r="B14" s="32" t="s">
        <v>25</v>
      </c>
      <c r="C14" s="33" t="s">
        <v>130</v>
      </c>
      <c r="D14" s="33"/>
      <c r="E14" s="29"/>
      <c r="F14" s="36">
        <f t="shared" ref="F14:F17" si="0">F15</f>
        <v>40320</v>
      </c>
      <c r="G14" s="6"/>
      <c r="H14" s="6"/>
    </row>
    <row r="15" spans="1:8" ht="24" customHeight="1">
      <c r="A15" s="37" t="s">
        <v>131</v>
      </c>
      <c r="B15" s="32" t="s">
        <v>25</v>
      </c>
      <c r="C15" s="33" t="s">
        <v>132</v>
      </c>
      <c r="D15" s="31" t="s">
        <v>133</v>
      </c>
      <c r="E15" s="29"/>
      <c r="F15" s="38">
        <f t="shared" si="0"/>
        <v>40320</v>
      </c>
      <c r="G15" s="6"/>
      <c r="H15" s="6"/>
    </row>
    <row r="16" spans="1:8" ht="0.75" hidden="1" customHeight="1">
      <c r="A16" s="37" t="s">
        <v>39</v>
      </c>
      <c r="B16" s="32" t="s">
        <v>25</v>
      </c>
      <c r="C16" s="33" t="s">
        <v>132</v>
      </c>
      <c r="D16" s="33">
        <v>100</v>
      </c>
      <c r="E16" s="29"/>
      <c r="F16" s="38">
        <f t="shared" si="0"/>
        <v>40320</v>
      </c>
      <c r="G16" s="6"/>
      <c r="H16" s="6"/>
    </row>
    <row r="17" spans="1:8" ht="34.5" customHeight="1">
      <c r="A17" s="37" t="s">
        <v>26</v>
      </c>
      <c r="B17" s="32" t="s">
        <v>25</v>
      </c>
      <c r="C17" s="33" t="s">
        <v>132</v>
      </c>
      <c r="D17" s="33">
        <v>120</v>
      </c>
      <c r="E17" s="29"/>
      <c r="F17" s="38">
        <f t="shared" si="0"/>
        <v>40320</v>
      </c>
      <c r="G17" s="6"/>
      <c r="H17" s="6"/>
    </row>
    <row r="18" spans="1:8" ht="1.5" hidden="1" customHeight="1">
      <c r="A18" s="28" t="s">
        <v>27</v>
      </c>
      <c r="B18" s="29" t="s">
        <v>25</v>
      </c>
      <c r="C18" s="33" t="s">
        <v>132</v>
      </c>
      <c r="D18" s="29" t="s">
        <v>230</v>
      </c>
      <c r="E18" s="29" t="s">
        <v>28</v>
      </c>
      <c r="F18" s="38">
        <v>40320</v>
      </c>
      <c r="G18" s="6"/>
      <c r="H18" s="6"/>
    </row>
    <row r="19" spans="1:8" ht="34.5" customHeight="1">
      <c r="A19" s="39" t="s">
        <v>35</v>
      </c>
      <c r="B19" s="40" t="s">
        <v>36</v>
      </c>
      <c r="C19" s="40"/>
      <c r="D19" s="40"/>
      <c r="E19" s="40"/>
      <c r="F19" s="41">
        <f>F20</f>
        <v>2220196</v>
      </c>
      <c r="G19" s="4"/>
      <c r="H19" s="4"/>
    </row>
    <row r="20" spans="1:8" ht="34.5" customHeight="1">
      <c r="A20" s="28" t="s">
        <v>16</v>
      </c>
      <c r="B20" s="32" t="s">
        <v>36</v>
      </c>
      <c r="C20" s="33" t="s">
        <v>127</v>
      </c>
      <c r="D20" s="33"/>
      <c r="E20" s="29"/>
      <c r="F20" s="42">
        <f>F21</f>
        <v>2220196</v>
      </c>
      <c r="G20" s="4"/>
      <c r="H20" s="4"/>
    </row>
    <row r="21" spans="1:8" ht="34.5" customHeight="1">
      <c r="A21" s="43" t="s">
        <v>134</v>
      </c>
      <c r="B21" s="32" t="s">
        <v>36</v>
      </c>
      <c r="C21" s="33" t="s">
        <v>130</v>
      </c>
      <c r="D21" s="33"/>
      <c r="E21" s="29"/>
      <c r="F21" s="42">
        <f>F22+F49</f>
        <v>2220196</v>
      </c>
      <c r="G21" s="4"/>
      <c r="H21" s="4"/>
    </row>
    <row r="22" spans="1:8" ht="24.75" customHeight="1">
      <c r="A22" s="44" t="s">
        <v>37</v>
      </c>
      <c r="B22" s="32" t="s">
        <v>36</v>
      </c>
      <c r="C22" s="33" t="s">
        <v>135</v>
      </c>
      <c r="D22" s="33"/>
      <c r="E22" s="29"/>
      <c r="F22" s="38">
        <f>F23</f>
        <v>1815823</v>
      </c>
      <c r="G22" s="6"/>
      <c r="H22" s="6"/>
    </row>
    <row r="23" spans="1:8" ht="14.25" customHeight="1">
      <c r="A23" s="44" t="s">
        <v>37</v>
      </c>
      <c r="B23" s="32" t="s">
        <v>36</v>
      </c>
      <c r="C23" s="33" t="s">
        <v>135</v>
      </c>
      <c r="D23" s="31" t="s">
        <v>133</v>
      </c>
      <c r="E23" s="29"/>
      <c r="F23" s="38">
        <f>F24+F28+F45</f>
        <v>1815823</v>
      </c>
      <c r="G23" s="6"/>
      <c r="H23" s="6"/>
    </row>
    <row r="24" spans="1:8" ht="34.5" hidden="1" customHeight="1">
      <c r="A24" s="44" t="s">
        <v>39</v>
      </c>
      <c r="B24" s="32" t="s">
        <v>36</v>
      </c>
      <c r="C24" s="33" t="s">
        <v>135</v>
      </c>
      <c r="D24" s="33">
        <v>100</v>
      </c>
      <c r="E24" s="29"/>
      <c r="F24" s="38">
        <f>F25</f>
        <v>1323823</v>
      </c>
      <c r="G24" s="6"/>
      <c r="H24" s="6"/>
    </row>
    <row r="25" spans="1:8" ht="25.5" customHeight="1">
      <c r="A25" s="44" t="s">
        <v>26</v>
      </c>
      <c r="B25" s="32" t="s">
        <v>36</v>
      </c>
      <c r="C25" s="33" t="s">
        <v>135</v>
      </c>
      <c r="D25" s="33">
        <v>120</v>
      </c>
      <c r="E25" s="29"/>
      <c r="F25" s="38">
        <f>F26+F27</f>
        <v>1323823</v>
      </c>
      <c r="G25" s="6"/>
      <c r="H25" s="6"/>
    </row>
    <row r="26" spans="1:8" ht="1.5" hidden="1" customHeight="1">
      <c r="A26" s="28" t="s">
        <v>40</v>
      </c>
      <c r="B26" s="29" t="s">
        <v>36</v>
      </c>
      <c r="C26" s="33" t="s">
        <v>135</v>
      </c>
      <c r="D26" s="29" t="s">
        <v>21</v>
      </c>
      <c r="E26" s="29" t="s">
        <v>22</v>
      </c>
      <c r="F26" s="38">
        <v>1016723</v>
      </c>
      <c r="G26" s="6"/>
      <c r="H26" s="6"/>
    </row>
    <row r="27" spans="1:8" ht="34.5" hidden="1" customHeight="1">
      <c r="A27" s="28" t="s">
        <v>41</v>
      </c>
      <c r="B27" s="29" t="s">
        <v>36</v>
      </c>
      <c r="C27" s="33" t="s">
        <v>135</v>
      </c>
      <c r="D27" s="29" t="s">
        <v>136</v>
      </c>
      <c r="E27" s="29" t="s">
        <v>24</v>
      </c>
      <c r="F27" s="38">
        <v>307100</v>
      </c>
      <c r="G27" s="6"/>
      <c r="H27" s="6"/>
    </row>
    <row r="28" spans="1:8" ht="27" customHeight="1">
      <c r="A28" s="44" t="s">
        <v>42</v>
      </c>
      <c r="B28" s="29" t="s">
        <v>36</v>
      </c>
      <c r="C28" s="33" t="s">
        <v>135</v>
      </c>
      <c r="D28" s="29" t="s">
        <v>43</v>
      </c>
      <c r="E28" s="29"/>
      <c r="F28" s="38">
        <f>F29</f>
        <v>488000</v>
      </c>
      <c r="G28" s="6"/>
      <c r="H28" s="6"/>
    </row>
    <row r="29" spans="1:8" ht="30.75" customHeight="1">
      <c r="A29" s="44" t="s">
        <v>44</v>
      </c>
      <c r="B29" s="29" t="s">
        <v>36</v>
      </c>
      <c r="C29" s="33" t="s">
        <v>135</v>
      </c>
      <c r="D29" s="29" t="s">
        <v>45</v>
      </c>
      <c r="E29" s="29"/>
      <c r="F29" s="38">
        <f>+F30+F36</f>
        <v>488000</v>
      </c>
      <c r="G29" s="6"/>
      <c r="H29" s="6"/>
    </row>
    <row r="30" spans="1:8" ht="1.5" hidden="1" customHeight="1">
      <c r="A30" s="44" t="s">
        <v>46</v>
      </c>
      <c r="B30" s="29" t="s">
        <v>36</v>
      </c>
      <c r="C30" s="33" t="s">
        <v>135</v>
      </c>
      <c r="D30" s="29" t="s">
        <v>47</v>
      </c>
      <c r="E30" s="29"/>
      <c r="F30" s="38">
        <f>F31+F32+F33+F34+F35</f>
        <v>200000</v>
      </c>
      <c r="G30" s="6"/>
      <c r="H30" s="6"/>
    </row>
    <row r="31" spans="1:8" ht="0.75" hidden="1" customHeight="1">
      <c r="A31" s="28" t="s">
        <v>48</v>
      </c>
      <c r="B31" s="29" t="s">
        <v>36</v>
      </c>
      <c r="C31" s="33" t="s">
        <v>135</v>
      </c>
      <c r="D31" s="29" t="s">
        <v>47</v>
      </c>
      <c r="E31" s="29" t="s">
        <v>49</v>
      </c>
      <c r="F31" s="38">
        <v>15000</v>
      </c>
      <c r="G31" s="6"/>
      <c r="H31" s="6"/>
    </row>
    <row r="32" spans="1:8" ht="34.5" hidden="1" customHeight="1">
      <c r="A32" s="28" t="s">
        <v>50</v>
      </c>
      <c r="B32" s="29" t="s">
        <v>36</v>
      </c>
      <c r="C32" s="33" t="s">
        <v>135</v>
      </c>
      <c r="D32" s="29" t="s">
        <v>47</v>
      </c>
      <c r="E32" s="29" t="s">
        <v>51</v>
      </c>
      <c r="F32" s="38">
        <v>50000</v>
      </c>
      <c r="G32" s="6"/>
      <c r="H32" s="6"/>
    </row>
    <row r="33" spans="1:8" ht="34.5" hidden="1" customHeight="1">
      <c r="A33" s="28" t="s">
        <v>27</v>
      </c>
      <c r="B33" s="29" t="s">
        <v>36</v>
      </c>
      <c r="C33" s="33" t="s">
        <v>135</v>
      </c>
      <c r="D33" s="29" t="s">
        <v>47</v>
      </c>
      <c r="E33" s="29" t="s">
        <v>28</v>
      </c>
      <c r="F33" s="38">
        <v>75000</v>
      </c>
      <c r="G33" s="6"/>
      <c r="H33" s="6"/>
    </row>
    <row r="34" spans="1:8" ht="0.75" hidden="1" customHeight="1">
      <c r="A34" s="28" t="s">
        <v>52</v>
      </c>
      <c r="B34" s="29" t="s">
        <v>36</v>
      </c>
      <c r="C34" s="33" t="s">
        <v>135</v>
      </c>
      <c r="D34" s="29" t="s">
        <v>47</v>
      </c>
      <c r="E34" s="29" t="s">
        <v>53</v>
      </c>
      <c r="F34" s="38">
        <v>0</v>
      </c>
      <c r="G34" s="6"/>
      <c r="H34" s="6"/>
    </row>
    <row r="35" spans="1:8" ht="34.5" hidden="1" customHeight="1">
      <c r="A35" s="28" t="s">
        <v>54</v>
      </c>
      <c r="B35" s="29" t="s">
        <v>36</v>
      </c>
      <c r="C35" s="33" t="s">
        <v>135</v>
      </c>
      <c r="D35" s="29" t="s">
        <v>47</v>
      </c>
      <c r="E35" s="29" t="s">
        <v>55</v>
      </c>
      <c r="F35" s="38">
        <v>60000</v>
      </c>
      <c r="G35" s="6"/>
      <c r="H35" s="6"/>
    </row>
    <row r="36" spans="1:8" ht="34.5" hidden="1" customHeight="1">
      <c r="A36" s="28" t="s">
        <v>56</v>
      </c>
      <c r="B36" s="29" t="s">
        <v>36</v>
      </c>
      <c r="C36" s="33" t="s">
        <v>135</v>
      </c>
      <c r="D36" s="29" t="s">
        <v>57</v>
      </c>
      <c r="E36" s="29"/>
      <c r="F36" s="38">
        <f>F37+F38+F39+F40+F41+F42+F43+F44</f>
        <v>288000</v>
      </c>
      <c r="G36" s="6"/>
      <c r="H36" s="6"/>
    </row>
    <row r="37" spans="1:8" ht="0.75" hidden="1" customHeight="1">
      <c r="A37" s="28" t="s">
        <v>48</v>
      </c>
      <c r="B37" s="29" t="s">
        <v>36</v>
      </c>
      <c r="C37" s="33" t="s">
        <v>135</v>
      </c>
      <c r="D37" s="29" t="s">
        <v>57</v>
      </c>
      <c r="E37" s="29" t="s">
        <v>49</v>
      </c>
      <c r="F37" s="38">
        <v>5000</v>
      </c>
      <c r="G37" s="6"/>
      <c r="H37" s="6"/>
    </row>
    <row r="38" spans="1:8" ht="34.5" hidden="1" customHeight="1">
      <c r="A38" s="28" t="s">
        <v>58</v>
      </c>
      <c r="B38" s="29" t="s">
        <v>36</v>
      </c>
      <c r="C38" s="29" t="s">
        <v>38</v>
      </c>
      <c r="D38" s="29" t="s">
        <v>57</v>
      </c>
      <c r="E38" s="29" t="s">
        <v>59</v>
      </c>
      <c r="F38" s="38"/>
      <c r="G38" s="6"/>
      <c r="H38" s="6"/>
    </row>
    <row r="39" spans="1:8" ht="34.5" hidden="1" customHeight="1">
      <c r="A39" s="28" t="s">
        <v>60</v>
      </c>
      <c r="B39" s="29" t="s">
        <v>36</v>
      </c>
      <c r="C39" s="33" t="s">
        <v>135</v>
      </c>
      <c r="D39" s="29" t="s">
        <v>57</v>
      </c>
      <c r="E39" s="29" t="s">
        <v>61</v>
      </c>
      <c r="F39" s="38">
        <v>12000</v>
      </c>
      <c r="G39" s="6"/>
      <c r="H39" s="6"/>
    </row>
    <row r="40" spans="1:8" ht="34.5" hidden="1" customHeight="1">
      <c r="A40" s="28" t="s">
        <v>50</v>
      </c>
      <c r="B40" s="29" t="s">
        <v>36</v>
      </c>
      <c r="C40" s="33" t="s">
        <v>135</v>
      </c>
      <c r="D40" s="29" t="s">
        <v>57</v>
      </c>
      <c r="E40" s="29" t="s">
        <v>51</v>
      </c>
      <c r="F40" s="38">
        <v>40000</v>
      </c>
      <c r="G40" s="6"/>
      <c r="H40" s="6"/>
    </row>
    <row r="41" spans="1:8" ht="34.5" hidden="1" customHeight="1">
      <c r="A41" s="28" t="s">
        <v>27</v>
      </c>
      <c r="B41" s="29" t="s">
        <v>36</v>
      </c>
      <c r="C41" s="33" t="s">
        <v>135</v>
      </c>
      <c r="D41" s="29" t="s">
        <v>57</v>
      </c>
      <c r="E41" s="29" t="s">
        <v>28</v>
      </c>
      <c r="F41" s="38">
        <v>30000</v>
      </c>
      <c r="G41" s="6"/>
      <c r="H41" s="6"/>
    </row>
    <row r="42" spans="1:8" ht="34.5" hidden="1" customHeight="1">
      <c r="A42" s="28" t="s">
        <v>33</v>
      </c>
      <c r="B42" s="29" t="s">
        <v>36</v>
      </c>
      <c r="C42" s="33" t="s">
        <v>135</v>
      </c>
      <c r="D42" s="29" t="s">
        <v>57</v>
      </c>
      <c r="E42" s="29" t="s">
        <v>34</v>
      </c>
      <c r="F42" s="38">
        <v>1000</v>
      </c>
      <c r="G42" s="6"/>
      <c r="H42" s="6"/>
    </row>
    <row r="43" spans="1:8" ht="0.75" hidden="1" customHeight="1">
      <c r="A43" s="28" t="s">
        <v>52</v>
      </c>
      <c r="B43" s="29" t="s">
        <v>36</v>
      </c>
      <c r="C43" s="33" t="s">
        <v>135</v>
      </c>
      <c r="D43" s="29" t="s">
        <v>57</v>
      </c>
      <c r="E43" s="29" t="s">
        <v>53</v>
      </c>
      <c r="F43" s="38">
        <v>0</v>
      </c>
      <c r="G43" s="6"/>
      <c r="H43" s="6"/>
    </row>
    <row r="44" spans="1:8" ht="34.5" hidden="1" customHeight="1">
      <c r="A44" s="28" t="s">
        <v>54</v>
      </c>
      <c r="B44" s="29" t="s">
        <v>36</v>
      </c>
      <c r="C44" s="33" t="s">
        <v>135</v>
      </c>
      <c r="D44" s="29" t="s">
        <v>57</v>
      </c>
      <c r="E44" s="29" t="s">
        <v>55</v>
      </c>
      <c r="F44" s="38">
        <v>200000</v>
      </c>
      <c r="G44" s="6"/>
      <c r="H44" s="6"/>
    </row>
    <row r="45" spans="1:8" ht="18" hidden="1" customHeight="1">
      <c r="A45" s="28" t="s">
        <v>62</v>
      </c>
      <c r="B45" s="29" t="s">
        <v>36</v>
      </c>
      <c r="C45" s="33" t="s">
        <v>135</v>
      </c>
      <c r="D45" s="29" t="s">
        <v>31</v>
      </c>
      <c r="E45" s="29"/>
      <c r="F45" s="38">
        <f t="shared" ref="F45:F47" si="1">F46</f>
        <v>4000</v>
      </c>
      <c r="G45" s="6"/>
      <c r="H45" s="6"/>
    </row>
    <row r="46" spans="1:8" ht="20.25" customHeight="1">
      <c r="A46" s="28" t="s">
        <v>63</v>
      </c>
      <c r="B46" s="29" t="s">
        <v>36</v>
      </c>
      <c r="C46" s="33" t="s">
        <v>135</v>
      </c>
      <c r="D46" s="29" t="s">
        <v>64</v>
      </c>
      <c r="E46" s="29"/>
      <c r="F46" s="38">
        <f t="shared" si="1"/>
        <v>4000</v>
      </c>
      <c r="G46" s="6"/>
      <c r="H46" s="6"/>
    </row>
    <row r="47" spans="1:8" ht="34.5" hidden="1" customHeight="1">
      <c r="A47" s="28" t="s">
        <v>63</v>
      </c>
      <c r="B47" s="29" t="s">
        <v>36</v>
      </c>
      <c r="C47" s="33" t="s">
        <v>135</v>
      </c>
      <c r="D47" s="29" t="s">
        <v>65</v>
      </c>
      <c r="E47" s="29"/>
      <c r="F47" s="38">
        <f t="shared" si="1"/>
        <v>4000</v>
      </c>
      <c r="G47" s="6"/>
      <c r="H47" s="6"/>
    </row>
    <row r="48" spans="1:8" ht="34.5" hidden="1" customHeight="1">
      <c r="A48" s="28" t="s">
        <v>33</v>
      </c>
      <c r="B48" s="29" t="s">
        <v>36</v>
      </c>
      <c r="C48" s="33" t="s">
        <v>135</v>
      </c>
      <c r="D48" s="29" t="s">
        <v>65</v>
      </c>
      <c r="E48" s="29" t="s">
        <v>34</v>
      </c>
      <c r="F48" s="38">
        <v>4000</v>
      </c>
      <c r="G48" s="6"/>
      <c r="H48" s="6"/>
    </row>
    <row r="49" spans="1:8" ht="28.5" customHeight="1">
      <c r="A49" s="37" t="s">
        <v>137</v>
      </c>
      <c r="B49" s="32" t="s">
        <v>36</v>
      </c>
      <c r="C49" s="33" t="s">
        <v>138</v>
      </c>
      <c r="D49" s="31" t="s">
        <v>133</v>
      </c>
      <c r="E49" s="45"/>
      <c r="F49" s="46">
        <f>F50</f>
        <v>404373</v>
      </c>
      <c r="G49" s="6"/>
      <c r="H49" s="6"/>
    </row>
    <row r="50" spans="1:8" ht="34.5" hidden="1" customHeight="1">
      <c r="A50" s="37" t="s">
        <v>39</v>
      </c>
      <c r="B50" s="32" t="s">
        <v>36</v>
      </c>
      <c r="C50" s="33" t="s">
        <v>138</v>
      </c>
      <c r="D50" s="33">
        <v>100</v>
      </c>
      <c r="E50" s="38"/>
      <c r="F50" s="38">
        <f>F51</f>
        <v>404373</v>
      </c>
      <c r="G50" s="6"/>
      <c r="H50" s="6"/>
    </row>
    <row r="51" spans="1:8" ht="30" customHeight="1">
      <c r="A51" s="37" t="s">
        <v>26</v>
      </c>
      <c r="B51" s="32" t="s">
        <v>36</v>
      </c>
      <c r="C51" s="33" t="s">
        <v>138</v>
      </c>
      <c r="D51" s="33">
        <v>120</v>
      </c>
      <c r="E51" s="38"/>
      <c r="F51" s="38">
        <f>F52+F53</f>
        <v>404373</v>
      </c>
      <c r="G51" s="6"/>
      <c r="H51" s="6"/>
    </row>
    <row r="52" spans="1:8" ht="34.5" hidden="1" customHeight="1">
      <c r="A52" s="28" t="s">
        <v>40</v>
      </c>
      <c r="B52" s="29" t="s">
        <v>36</v>
      </c>
      <c r="C52" s="33" t="s">
        <v>138</v>
      </c>
      <c r="D52" s="29" t="s">
        <v>21</v>
      </c>
      <c r="E52" s="29" t="s">
        <v>22</v>
      </c>
      <c r="F52" s="38">
        <v>310578</v>
      </c>
      <c r="G52" s="6"/>
      <c r="H52" s="6"/>
    </row>
    <row r="53" spans="1:8" ht="34.5" hidden="1" customHeight="1">
      <c r="A53" s="28" t="s">
        <v>41</v>
      </c>
      <c r="B53" s="29" t="s">
        <v>36</v>
      </c>
      <c r="C53" s="33" t="s">
        <v>138</v>
      </c>
      <c r="D53" s="29" t="s">
        <v>136</v>
      </c>
      <c r="E53" s="29" t="s">
        <v>24</v>
      </c>
      <c r="F53" s="38">
        <v>93795</v>
      </c>
      <c r="G53" s="6"/>
      <c r="H53" s="6"/>
    </row>
    <row r="54" spans="1:8" ht="14.25" customHeight="1">
      <c r="A54" s="39" t="s">
        <v>29</v>
      </c>
      <c r="B54" s="40" t="s">
        <v>30</v>
      </c>
      <c r="C54" s="40"/>
      <c r="D54" s="40"/>
      <c r="E54" s="40"/>
      <c r="F54" s="47">
        <f t="shared" ref="F54:F58" si="2">F55</f>
        <v>9100</v>
      </c>
      <c r="G54" s="6"/>
      <c r="H54" s="6"/>
    </row>
    <row r="55" spans="1:8" ht="34.5" customHeight="1">
      <c r="A55" s="28" t="s">
        <v>16</v>
      </c>
      <c r="B55" s="32" t="s">
        <v>30</v>
      </c>
      <c r="C55" s="33" t="s">
        <v>127</v>
      </c>
      <c r="D55" s="33"/>
      <c r="E55" s="29"/>
      <c r="F55" s="42">
        <f t="shared" si="2"/>
        <v>9100</v>
      </c>
      <c r="G55" s="6"/>
      <c r="H55" s="6"/>
    </row>
    <row r="56" spans="1:8" ht="34.5" customHeight="1">
      <c r="A56" s="48" t="s">
        <v>139</v>
      </c>
      <c r="B56" s="32" t="s">
        <v>30</v>
      </c>
      <c r="C56" s="33" t="s">
        <v>130</v>
      </c>
      <c r="D56" s="33"/>
      <c r="E56" s="29"/>
      <c r="F56" s="42">
        <f t="shared" si="2"/>
        <v>9100</v>
      </c>
      <c r="G56" s="6"/>
      <c r="H56" s="6"/>
    </row>
    <row r="57" spans="1:8" ht="0.75" customHeight="1">
      <c r="A57" s="37" t="s">
        <v>140</v>
      </c>
      <c r="B57" s="32" t="s">
        <v>30</v>
      </c>
      <c r="C57" s="33" t="s">
        <v>141</v>
      </c>
      <c r="D57" s="31" t="s">
        <v>133</v>
      </c>
      <c r="E57" s="29"/>
      <c r="F57" s="38">
        <f t="shared" si="2"/>
        <v>9100</v>
      </c>
      <c r="G57" s="6"/>
      <c r="H57" s="6"/>
    </row>
    <row r="58" spans="1:8" ht="18" customHeight="1">
      <c r="A58" s="37" t="s">
        <v>62</v>
      </c>
      <c r="B58" s="32" t="s">
        <v>30</v>
      </c>
      <c r="C58" s="33" t="s">
        <v>141</v>
      </c>
      <c r="D58" s="33">
        <v>800</v>
      </c>
      <c r="E58" s="29"/>
      <c r="F58" s="38">
        <f t="shared" si="2"/>
        <v>9100</v>
      </c>
      <c r="G58" s="6"/>
      <c r="H58" s="6"/>
    </row>
    <row r="59" spans="1:8" ht="34.5" hidden="1" customHeight="1">
      <c r="A59" s="37" t="s">
        <v>32</v>
      </c>
      <c r="B59" s="32" t="s">
        <v>30</v>
      </c>
      <c r="C59" s="33" t="s">
        <v>141</v>
      </c>
      <c r="D59" s="33">
        <v>870</v>
      </c>
      <c r="E59" s="29" t="s">
        <v>34</v>
      </c>
      <c r="F59" s="38">
        <v>9100</v>
      </c>
      <c r="G59" s="6"/>
      <c r="H59" s="6"/>
    </row>
    <row r="60" spans="1:8" ht="21" customHeight="1">
      <c r="A60" s="39" t="s">
        <v>66</v>
      </c>
      <c r="B60" s="40" t="s">
        <v>67</v>
      </c>
      <c r="C60" s="40"/>
      <c r="D60" s="40"/>
      <c r="E60" s="40"/>
      <c r="F60" s="34">
        <f t="shared" ref="F60:F64" si="3">F61</f>
        <v>44000</v>
      </c>
      <c r="G60" s="6"/>
      <c r="H60" s="6"/>
    </row>
    <row r="61" spans="1:8" ht="34.5" customHeight="1">
      <c r="A61" s="28" t="s">
        <v>16</v>
      </c>
      <c r="B61" s="32" t="s">
        <v>67</v>
      </c>
      <c r="C61" s="33" t="s">
        <v>127</v>
      </c>
      <c r="D61" s="33"/>
      <c r="E61" s="29"/>
      <c r="F61" s="38">
        <f t="shared" si="3"/>
        <v>44000</v>
      </c>
      <c r="G61" s="6"/>
      <c r="H61" s="6"/>
    </row>
    <row r="62" spans="1:8" ht="34.5" customHeight="1">
      <c r="A62" s="43" t="s">
        <v>142</v>
      </c>
      <c r="B62" s="32" t="s">
        <v>67</v>
      </c>
      <c r="C62" s="33" t="s">
        <v>130</v>
      </c>
      <c r="D62" s="33"/>
      <c r="E62" s="49"/>
      <c r="F62" s="42">
        <f t="shared" si="3"/>
        <v>44000</v>
      </c>
      <c r="G62" s="4"/>
      <c r="H62" s="4"/>
    </row>
    <row r="63" spans="1:8" ht="34.5" customHeight="1">
      <c r="A63" s="44" t="s">
        <v>68</v>
      </c>
      <c r="B63" s="32" t="s">
        <v>67</v>
      </c>
      <c r="C63" s="33" t="s">
        <v>143</v>
      </c>
      <c r="D63" s="31" t="s">
        <v>133</v>
      </c>
      <c r="E63" s="49"/>
      <c r="F63" s="42">
        <f t="shared" si="3"/>
        <v>44000</v>
      </c>
      <c r="G63" s="4"/>
      <c r="H63" s="4"/>
    </row>
    <row r="64" spans="1:8" ht="0.75" customHeight="1">
      <c r="A64" s="44" t="s">
        <v>42</v>
      </c>
      <c r="B64" s="32" t="s">
        <v>67</v>
      </c>
      <c r="C64" s="33" t="s">
        <v>143</v>
      </c>
      <c r="D64" s="33">
        <v>200</v>
      </c>
      <c r="E64" s="49"/>
      <c r="F64" s="38">
        <f t="shared" si="3"/>
        <v>44000</v>
      </c>
      <c r="G64" s="6"/>
      <c r="H64" s="6"/>
    </row>
    <row r="65" spans="1:8" ht="33" customHeight="1">
      <c r="A65" s="44" t="s">
        <v>44</v>
      </c>
      <c r="B65" s="32" t="s">
        <v>67</v>
      </c>
      <c r="C65" s="33" t="s">
        <v>143</v>
      </c>
      <c r="D65" s="33">
        <v>240</v>
      </c>
      <c r="E65" s="49"/>
      <c r="F65" s="38">
        <f>F66+F67+F69</f>
        <v>44000</v>
      </c>
      <c r="G65" s="6"/>
      <c r="H65" s="6"/>
    </row>
    <row r="66" spans="1:8" ht="1.5" hidden="1" customHeight="1">
      <c r="A66" s="28" t="s">
        <v>239</v>
      </c>
      <c r="B66" s="49" t="s">
        <v>67</v>
      </c>
      <c r="C66" s="33" t="s">
        <v>143</v>
      </c>
      <c r="D66" s="49" t="s">
        <v>57</v>
      </c>
      <c r="E66" s="49" t="s">
        <v>28</v>
      </c>
      <c r="F66" s="38">
        <v>40000</v>
      </c>
      <c r="G66" s="6"/>
      <c r="H66" s="6"/>
    </row>
    <row r="67" spans="1:8" ht="34.5" hidden="1" customHeight="1">
      <c r="A67" s="28" t="s">
        <v>33</v>
      </c>
      <c r="B67" s="49" t="s">
        <v>67</v>
      </c>
      <c r="C67" s="33" t="s">
        <v>143</v>
      </c>
      <c r="D67" s="49" t="s">
        <v>57</v>
      </c>
      <c r="E67" s="49" t="s">
        <v>34</v>
      </c>
      <c r="F67" s="38">
        <v>2000</v>
      </c>
      <c r="G67" s="6"/>
      <c r="H67" s="6"/>
    </row>
    <row r="68" spans="1:8" ht="21.75" customHeight="1">
      <c r="A68" s="44" t="s">
        <v>44</v>
      </c>
      <c r="B68" s="49" t="s">
        <v>67</v>
      </c>
      <c r="C68" s="33" t="s">
        <v>143</v>
      </c>
      <c r="D68" s="49" t="s">
        <v>31</v>
      </c>
      <c r="E68" s="49"/>
      <c r="F68" s="38">
        <f>F69</f>
        <v>2000</v>
      </c>
      <c r="G68" s="6"/>
      <c r="H68" s="6"/>
    </row>
    <row r="69" spans="1:8" ht="15" customHeight="1">
      <c r="A69" s="28" t="s">
        <v>33</v>
      </c>
      <c r="B69" s="49" t="s">
        <v>67</v>
      </c>
      <c r="C69" s="33" t="s">
        <v>143</v>
      </c>
      <c r="D69" s="49" t="s">
        <v>65</v>
      </c>
      <c r="E69" s="49" t="s">
        <v>34</v>
      </c>
      <c r="F69" s="38">
        <v>2000</v>
      </c>
      <c r="G69" s="6"/>
      <c r="H69" s="6"/>
    </row>
    <row r="70" spans="1:8" ht="17.25" customHeight="1">
      <c r="A70" s="39" t="s">
        <v>70</v>
      </c>
      <c r="B70" s="40" t="s">
        <v>71</v>
      </c>
      <c r="C70" s="40"/>
      <c r="D70" s="40"/>
      <c r="E70" s="40"/>
      <c r="F70" s="50">
        <f t="shared" ref="F70:F72" si="4">F71</f>
        <v>81919</v>
      </c>
      <c r="G70" s="6"/>
      <c r="H70" s="6"/>
    </row>
    <row r="71" spans="1:8" ht="27.75" customHeight="1">
      <c r="A71" s="28" t="s">
        <v>72</v>
      </c>
      <c r="B71" s="29" t="s">
        <v>73</v>
      </c>
      <c r="C71" s="33"/>
      <c r="D71" s="29"/>
      <c r="E71" s="29"/>
      <c r="F71" s="38">
        <f t="shared" si="4"/>
        <v>81919</v>
      </c>
      <c r="G71" s="6"/>
      <c r="H71" s="6"/>
    </row>
    <row r="72" spans="1:8" ht="27.75" customHeight="1">
      <c r="A72" s="48" t="s">
        <v>144</v>
      </c>
      <c r="B72" s="32" t="s">
        <v>73</v>
      </c>
      <c r="C72" s="33" t="s">
        <v>146</v>
      </c>
      <c r="D72" s="29"/>
      <c r="E72" s="29"/>
      <c r="F72" s="38">
        <f t="shared" si="4"/>
        <v>81919</v>
      </c>
      <c r="G72" s="6"/>
      <c r="H72" s="6"/>
    </row>
    <row r="73" spans="1:8" ht="34.5" customHeight="1">
      <c r="A73" s="44" t="s">
        <v>74</v>
      </c>
      <c r="B73" s="29" t="s">
        <v>73</v>
      </c>
      <c r="C73" s="29" t="s">
        <v>147</v>
      </c>
      <c r="D73" s="29" t="s">
        <v>133</v>
      </c>
      <c r="E73" s="29"/>
      <c r="F73" s="38">
        <f>F74+F78</f>
        <v>81919</v>
      </c>
      <c r="G73" s="6"/>
      <c r="H73" s="6"/>
    </row>
    <row r="74" spans="1:8" ht="33.75" customHeight="1">
      <c r="A74" s="28" t="s">
        <v>17</v>
      </c>
      <c r="B74" s="29" t="s">
        <v>73</v>
      </c>
      <c r="C74" s="29" t="s">
        <v>147</v>
      </c>
      <c r="D74" s="29" t="s">
        <v>18</v>
      </c>
      <c r="E74" s="29"/>
      <c r="F74" s="38">
        <f>F75</f>
        <v>52583</v>
      </c>
      <c r="G74" s="6"/>
      <c r="H74" s="6"/>
    </row>
    <row r="75" spans="1:8" ht="0.75" hidden="1" customHeight="1">
      <c r="A75" s="44" t="s">
        <v>26</v>
      </c>
      <c r="B75" s="29" t="s">
        <v>73</v>
      </c>
      <c r="C75" s="29" t="s">
        <v>147</v>
      </c>
      <c r="D75" s="29" t="s">
        <v>19</v>
      </c>
      <c r="E75" s="29"/>
      <c r="F75" s="38">
        <f>F76+F77</f>
        <v>52583</v>
      </c>
      <c r="G75" s="6"/>
      <c r="H75" s="6"/>
    </row>
    <row r="76" spans="1:8" ht="34.5" hidden="1" customHeight="1">
      <c r="A76" s="28" t="s">
        <v>20</v>
      </c>
      <c r="B76" s="29" t="s">
        <v>73</v>
      </c>
      <c r="C76" s="29" t="s">
        <v>147</v>
      </c>
      <c r="D76" s="29" t="s">
        <v>21</v>
      </c>
      <c r="E76" s="29" t="s">
        <v>22</v>
      </c>
      <c r="F76" s="38">
        <v>40386</v>
      </c>
      <c r="G76" s="6"/>
      <c r="H76" s="6"/>
    </row>
    <row r="77" spans="1:8" ht="21.75" hidden="1" customHeight="1">
      <c r="A77" s="28" t="s">
        <v>23</v>
      </c>
      <c r="B77" s="29" t="s">
        <v>73</v>
      </c>
      <c r="C77" s="29" t="s">
        <v>147</v>
      </c>
      <c r="D77" s="29" t="s">
        <v>136</v>
      </c>
      <c r="E77" s="29" t="s">
        <v>24</v>
      </c>
      <c r="F77" s="38">
        <v>12197</v>
      </c>
      <c r="G77" s="6"/>
      <c r="H77" s="6"/>
    </row>
    <row r="78" spans="1:8" ht="34.5" hidden="1" customHeight="1">
      <c r="A78" s="44" t="s">
        <v>42</v>
      </c>
      <c r="B78" s="29" t="s">
        <v>73</v>
      </c>
      <c r="C78" s="29" t="s">
        <v>147</v>
      </c>
      <c r="D78" s="29" t="s">
        <v>43</v>
      </c>
      <c r="E78" s="29"/>
      <c r="F78" s="38">
        <f>F79</f>
        <v>29336</v>
      </c>
      <c r="G78" s="6"/>
      <c r="H78" s="6"/>
    </row>
    <row r="79" spans="1:8" ht="33.75" hidden="1" customHeight="1">
      <c r="A79" s="44" t="s">
        <v>44</v>
      </c>
      <c r="B79" s="29" t="s">
        <v>73</v>
      </c>
      <c r="C79" s="29" t="s">
        <v>147</v>
      </c>
      <c r="D79" s="29" t="s">
        <v>45</v>
      </c>
      <c r="E79" s="29"/>
      <c r="F79" s="38">
        <f>F80+F82</f>
        <v>29336</v>
      </c>
      <c r="G79" s="6"/>
      <c r="H79" s="6"/>
    </row>
    <row r="80" spans="1:8" ht="34.5" hidden="1" customHeight="1">
      <c r="A80" s="44" t="s">
        <v>42</v>
      </c>
      <c r="B80" s="29" t="s">
        <v>73</v>
      </c>
      <c r="C80" s="29" t="s">
        <v>147</v>
      </c>
      <c r="D80" s="29" t="s">
        <v>47</v>
      </c>
      <c r="E80" s="29"/>
      <c r="F80" s="38">
        <f>F81</f>
        <v>900</v>
      </c>
      <c r="G80" s="6"/>
      <c r="H80" s="6"/>
    </row>
    <row r="81" spans="1:8" ht="33.75" hidden="1" customHeight="1">
      <c r="A81" s="28" t="s">
        <v>50</v>
      </c>
      <c r="B81" s="29" t="s">
        <v>73</v>
      </c>
      <c r="C81" s="29" t="s">
        <v>147</v>
      </c>
      <c r="D81" s="29" t="s">
        <v>47</v>
      </c>
      <c r="E81" s="29" t="s">
        <v>51</v>
      </c>
      <c r="F81" s="38">
        <v>900</v>
      </c>
      <c r="G81" s="6"/>
      <c r="H81" s="6"/>
    </row>
    <row r="82" spans="1:8" ht="34.5" hidden="1" customHeight="1">
      <c r="A82" s="44" t="s">
        <v>42</v>
      </c>
      <c r="B82" s="29" t="s">
        <v>73</v>
      </c>
      <c r="C82" s="29" t="s">
        <v>147</v>
      </c>
      <c r="D82" s="29" t="s">
        <v>57</v>
      </c>
      <c r="E82" s="29"/>
      <c r="F82" s="38">
        <f>F83+F84+F85+F86+F87</f>
        <v>28436</v>
      </c>
      <c r="G82" s="6"/>
      <c r="H82" s="6"/>
    </row>
    <row r="83" spans="1:8" ht="34.5" hidden="1" customHeight="1">
      <c r="A83" s="28" t="s">
        <v>48</v>
      </c>
      <c r="B83" s="29" t="s">
        <v>73</v>
      </c>
      <c r="C83" s="29" t="s">
        <v>147</v>
      </c>
      <c r="D83" s="29" t="s">
        <v>57</v>
      </c>
      <c r="E83" s="29" t="s">
        <v>49</v>
      </c>
      <c r="F83" s="38">
        <v>3000</v>
      </c>
      <c r="G83" s="6"/>
      <c r="H83" s="6"/>
    </row>
    <row r="84" spans="1:8" ht="0.75" hidden="1" customHeight="1">
      <c r="A84" s="28" t="s">
        <v>60</v>
      </c>
      <c r="B84" s="29" t="s">
        <v>73</v>
      </c>
      <c r="C84" s="29" t="s">
        <v>147</v>
      </c>
      <c r="D84" s="29" t="s">
        <v>57</v>
      </c>
      <c r="E84" s="29" t="s">
        <v>61</v>
      </c>
      <c r="F84" s="38">
        <v>1200</v>
      </c>
      <c r="G84" s="6"/>
      <c r="H84" s="6"/>
    </row>
    <row r="85" spans="1:8" ht="34.5" hidden="1" customHeight="1">
      <c r="A85" s="28" t="s">
        <v>50</v>
      </c>
      <c r="B85" s="29" t="s">
        <v>73</v>
      </c>
      <c r="C85" s="29" t="s">
        <v>75</v>
      </c>
      <c r="D85" s="29" t="s">
        <v>57</v>
      </c>
      <c r="E85" s="29" t="s">
        <v>51</v>
      </c>
      <c r="F85" s="38"/>
      <c r="G85" s="6"/>
      <c r="H85" s="6"/>
    </row>
    <row r="86" spans="1:8" ht="34.5" hidden="1" customHeight="1">
      <c r="A86" s="28" t="s">
        <v>76</v>
      </c>
      <c r="B86" s="29" t="s">
        <v>73</v>
      </c>
      <c r="C86" s="29" t="s">
        <v>75</v>
      </c>
      <c r="D86" s="29" t="s">
        <v>57</v>
      </c>
      <c r="E86" s="29" t="s">
        <v>53</v>
      </c>
      <c r="F86" s="38">
        <v>10000</v>
      </c>
      <c r="G86" s="6"/>
      <c r="H86" s="6"/>
    </row>
    <row r="87" spans="1:8" ht="24.75" customHeight="1">
      <c r="A87" s="28" t="s">
        <v>54</v>
      </c>
      <c r="B87" s="29" t="s">
        <v>73</v>
      </c>
      <c r="C87" s="29" t="s">
        <v>147</v>
      </c>
      <c r="D87" s="29" t="s">
        <v>57</v>
      </c>
      <c r="E87" s="29" t="s">
        <v>55</v>
      </c>
      <c r="F87" s="38">
        <v>14236</v>
      </c>
      <c r="G87" s="6"/>
      <c r="H87" s="6"/>
    </row>
    <row r="88" spans="1:8" ht="28.5" customHeight="1">
      <c r="A88" s="39" t="s">
        <v>77</v>
      </c>
      <c r="B88" s="40" t="s">
        <v>78</v>
      </c>
      <c r="C88" s="40"/>
      <c r="D88" s="40"/>
      <c r="E88" s="40"/>
      <c r="F88" s="51">
        <f>F89</f>
        <v>475000</v>
      </c>
      <c r="G88" s="4"/>
      <c r="H88" s="4"/>
    </row>
    <row r="89" spans="1:8" ht="23.25" customHeight="1">
      <c r="A89" s="52" t="s">
        <v>79</v>
      </c>
      <c r="B89" s="29" t="s">
        <v>80</v>
      </c>
      <c r="C89" s="29"/>
      <c r="D89" s="29"/>
      <c r="E89" s="29"/>
      <c r="F89" s="42">
        <f>F90+F97</f>
        <v>475000</v>
      </c>
      <c r="G89" s="4"/>
      <c r="H89" s="4"/>
    </row>
    <row r="90" spans="1:8" ht="43.5" customHeight="1">
      <c r="A90" s="28" t="s">
        <v>81</v>
      </c>
      <c r="B90" s="29" t="s">
        <v>80</v>
      </c>
      <c r="C90" s="29" t="s">
        <v>148</v>
      </c>
      <c r="D90" s="29"/>
      <c r="E90" s="29"/>
      <c r="F90" s="42">
        <f>F91</f>
        <v>325000</v>
      </c>
      <c r="G90" s="4"/>
      <c r="H90" s="4"/>
    </row>
    <row r="91" spans="1:8" ht="24" customHeight="1">
      <c r="A91" s="53" t="s">
        <v>149</v>
      </c>
      <c r="B91" s="54" t="s">
        <v>80</v>
      </c>
      <c r="C91" s="55" t="s">
        <v>150</v>
      </c>
      <c r="D91" s="29" t="s">
        <v>133</v>
      </c>
      <c r="E91" s="29"/>
      <c r="F91" s="42">
        <f>F93</f>
        <v>325000</v>
      </c>
      <c r="G91" s="4"/>
      <c r="H91" s="4"/>
    </row>
    <row r="92" spans="1:8" ht="28.5" customHeight="1">
      <c r="A92" s="56" t="s">
        <v>151</v>
      </c>
      <c r="B92" s="57" t="s">
        <v>80</v>
      </c>
      <c r="C92" s="58" t="s">
        <v>152</v>
      </c>
      <c r="D92" s="29"/>
      <c r="E92" s="29"/>
      <c r="F92" s="42">
        <f>F93</f>
        <v>325000</v>
      </c>
      <c r="G92" s="4"/>
      <c r="H92" s="4"/>
    </row>
    <row r="93" spans="1:8" ht="0.75" customHeight="1">
      <c r="A93" s="28" t="s">
        <v>42</v>
      </c>
      <c r="B93" s="29" t="s">
        <v>80</v>
      </c>
      <c r="C93" s="58" t="s">
        <v>152</v>
      </c>
      <c r="D93" s="29" t="s">
        <v>43</v>
      </c>
      <c r="E93" s="29"/>
      <c r="F93" s="38">
        <f>F94</f>
        <v>325000</v>
      </c>
      <c r="G93" s="6"/>
      <c r="H93" s="6"/>
    </row>
    <row r="94" spans="1:8" ht="27.75" customHeight="1">
      <c r="A94" s="44" t="s">
        <v>44</v>
      </c>
      <c r="B94" s="29" t="s">
        <v>80</v>
      </c>
      <c r="C94" s="58" t="s">
        <v>152</v>
      </c>
      <c r="D94" s="49" t="s">
        <v>45</v>
      </c>
      <c r="E94" s="49"/>
      <c r="F94" s="38">
        <f>F95+F96</f>
        <v>325000</v>
      </c>
      <c r="G94" s="6"/>
      <c r="H94" s="6"/>
    </row>
    <row r="95" spans="1:8" ht="19.5" hidden="1" customHeight="1">
      <c r="A95" s="28" t="s">
        <v>27</v>
      </c>
      <c r="B95" s="29" t="s">
        <v>80</v>
      </c>
      <c r="C95" s="58" t="s">
        <v>152</v>
      </c>
      <c r="D95" s="49" t="s">
        <v>57</v>
      </c>
      <c r="E95" s="49" t="s">
        <v>28</v>
      </c>
      <c r="F95" s="38">
        <v>300000</v>
      </c>
      <c r="G95" s="6"/>
      <c r="H95" s="6"/>
    </row>
    <row r="96" spans="1:8" ht="24.75" hidden="1" customHeight="1">
      <c r="A96" s="28" t="s">
        <v>54</v>
      </c>
      <c r="B96" s="29" t="s">
        <v>80</v>
      </c>
      <c r="C96" s="58" t="s">
        <v>152</v>
      </c>
      <c r="D96" s="49" t="s">
        <v>57</v>
      </c>
      <c r="E96" s="49" t="s">
        <v>55</v>
      </c>
      <c r="F96" s="38">
        <v>25000</v>
      </c>
      <c r="G96" s="6"/>
      <c r="H96" s="6"/>
    </row>
    <row r="97" spans="1:8" ht="40.5" customHeight="1">
      <c r="A97" s="28" t="s">
        <v>153</v>
      </c>
      <c r="B97" s="29" t="s">
        <v>80</v>
      </c>
      <c r="C97" s="58" t="s">
        <v>154</v>
      </c>
      <c r="D97" s="29" t="s">
        <v>133</v>
      </c>
      <c r="E97" s="49"/>
      <c r="F97" s="38">
        <f t="shared" ref="F97:F98" si="5">F98</f>
        <v>150000</v>
      </c>
      <c r="G97" s="6"/>
      <c r="H97" s="6"/>
    </row>
    <row r="98" spans="1:8" ht="24" hidden="1" customHeight="1">
      <c r="A98" s="28" t="s">
        <v>42</v>
      </c>
      <c r="B98" s="29" t="s">
        <v>80</v>
      </c>
      <c r="C98" s="58" t="s">
        <v>154</v>
      </c>
      <c r="D98" s="29" t="s">
        <v>43</v>
      </c>
      <c r="E98" s="49"/>
      <c r="F98" s="38">
        <f t="shared" si="5"/>
        <v>150000</v>
      </c>
      <c r="G98" s="6"/>
      <c r="H98" s="6"/>
    </row>
    <row r="99" spans="1:8" ht="27.75" customHeight="1">
      <c r="A99" s="44" t="s">
        <v>44</v>
      </c>
      <c r="B99" s="29" t="s">
        <v>80</v>
      </c>
      <c r="C99" s="58" t="s">
        <v>154</v>
      </c>
      <c r="D99" s="49" t="s">
        <v>45</v>
      </c>
      <c r="E99" s="49"/>
      <c r="F99" s="38">
        <f>F100+F101</f>
        <v>150000</v>
      </c>
      <c r="G99" s="6"/>
      <c r="H99" s="6"/>
    </row>
    <row r="100" spans="1:8" ht="24" hidden="1" customHeight="1">
      <c r="A100" s="28" t="s">
        <v>27</v>
      </c>
      <c r="B100" s="29" t="s">
        <v>80</v>
      </c>
      <c r="C100" s="58" t="s">
        <v>154</v>
      </c>
      <c r="D100" s="49" t="s">
        <v>57</v>
      </c>
      <c r="E100" s="49" t="s">
        <v>28</v>
      </c>
      <c r="F100" s="38">
        <v>125000</v>
      </c>
      <c r="G100" s="6"/>
      <c r="H100" s="6"/>
    </row>
    <row r="101" spans="1:8" ht="24.75" hidden="1" customHeight="1">
      <c r="A101" s="28" t="s">
        <v>54</v>
      </c>
      <c r="B101" s="29" t="s">
        <v>80</v>
      </c>
      <c r="C101" s="58" t="s">
        <v>154</v>
      </c>
      <c r="D101" s="49" t="s">
        <v>57</v>
      </c>
      <c r="E101" s="49" t="s">
        <v>55</v>
      </c>
      <c r="F101" s="38">
        <v>25000</v>
      </c>
      <c r="G101" s="6"/>
      <c r="H101" s="6"/>
    </row>
    <row r="102" spans="1:8" ht="19.5" customHeight="1">
      <c r="A102" s="39" t="s">
        <v>82</v>
      </c>
      <c r="B102" s="40" t="s">
        <v>83</v>
      </c>
      <c r="C102" s="40"/>
      <c r="D102" s="40"/>
      <c r="E102" s="40"/>
      <c r="F102" s="50">
        <f t="shared" ref="F102:F108" si="6">F103</f>
        <v>650000</v>
      </c>
      <c r="G102" s="6"/>
      <c r="H102" s="6"/>
    </row>
    <row r="103" spans="1:8" ht="23.25" customHeight="1">
      <c r="A103" s="28" t="s">
        <v>84</v>
      </c>
      <c r="B103" s="29" t="s">
        <v>85</v>
      </c>
      <c r="C103" s="29"/>
      <c r="D103" s="29"/>
      <c r="E103" s="29"/>
      <c r="F103" s="38">
        <f t="shared" si="6"/>
        <v>650000</v>
      </c>
      <c r="G103" s="6"/>
      <c r="H103" s="6"/>
    </row>
    <row r="104" spans="1:8" ht="33.75" customHeight="1">
      <c r="A104" s="56" t="s">
        <v>155</v>
      </c>
      <c r="B104" s="57" t="s">
        <v>85</v>
      </c>
      <c r="C104" s="58" t="s">
        <v>156</v>
      </c>
      <c r="D104" s="29"/>
      <c r="E104" s="29"/>
      <c r="F104" s="38">
        <f t="shared" si="6"/>
        <v>650000</v>
      </c>
      <c r="G104" s="6"/>
      <c r="H104" s="6"/>
    </row>
    <row r="105" spans="1:8" ht="33" customHeight="1">
      <c r="A105" s="37" t="s">
        <v>157</v>
      </c>
      <c r="B105" s="57" t="s">
        <v>85</v>
      </c>
      <c r="C105" s="58" t="s">
        <v>158</v>
      </c>
      <c r="D105" s="49" t="s">
        <v>133</v>
      </c>
      <c r="E105" s="49"/>
      <c r="F105" s="38">
        <f>F106+F120</f>
        <v>650000</v>
      </c>
      <c r="G105" s="6"/>
      <c r="H105" s="6"/>
    </row>
    <row r="106" spans="1:8" ht="30" customHeight="1">
      <c r="A106" s="48" t="s">
        <v>159</v>
      </c>
      <c r="B106" s="32" t="s">
        <v>85</v>
      </c>
      <c r="C106" s="33" t="s">
        <v>158</v>
      </c>
      <c r="D106" s="49"/>
      <c r="E106" s="49"/>
      <c r="F106" s="38">
        <f>F107+F112+F116</f>
        <v>350000</v>
      </c>
      <c r="G106" s="6"/>
      <c r="H106" s="6"/>
    </row>
    <row r="107" spans="1:8" ht="16.5" customHeight="1">
      <c r="A107" s="59" t="s">
        <v>160</v>
      </c>
      <c r="B107" s="57" t="s">
        <v>85</v>
      </c>
      <c r="C107" s="58" t="s">
        <v>161</v>
      </c>
      <c r="D107" s="49" t="s">
        <v>133</v>
      </c>
      <c r="E107" s="49"/>
      <c r="F107" s="38">
        <v>200000</v>
      </c>
      <c r="G107" s="6"/>
      <c r="H107" s="6"/>
    </row>
    <row r="108" spans="1:8" ht="34.5" hidden="1" customHeight="1">
      <c r="A108" s="44" t="s">
        <v>42</v>
      </c>
      <c r="B108" s="29" t="s">
        <v>85</v>
      </c>
      <c r="C108" s="58" t="s">
        <v>161</v>
      </c>
      <c r="D108" s="49" t="s">
        <v>43</v>
      </c>
      <c r="E108" s="49"/>
      <c r="F108" s="38">
        <f t="shared" si="6"/>
        <v>200000</v>
      </c>
      <c r="G108" s="6"/>
      <c r="H108" s="6"/>
    </row>
    <row r="109" spans="1:8" ht="27" customHeight="1">
      <c r="A109" s="44" t="s">
        <v>44</v>
      </c>
      <c r="B109" s="29" t="s">
        <v>85</v>
      </c>
      <c r="C109" s="58" t="s">
        <v>161</v>
      </c>
      <c r="D109" s="49" t="s">
        <v>45</v>
      </c>
      <c r="E109" s="49"/>
      <c r="F109" s="38">
        <f>F110+F111</f>
        <v>200000</v>
      </c>
      <c r="G109" s="6"/>
      <c r="H109" s="6"/>
    </row>
    <row r="110" spans="1:8" ht="22.5" hidden="1" customHeight="1">
      <c r="A110" s="28" t="s">
        <v>27</v>
      </c>
      <c r="B110" s="29" t="s">
        <v>85</v>
      </c>
      <c r="C110" s="58" t="s">
        <v>161</v>
      </c>
      <c r="D110" s="49" t="s">
        <v>57</v>
      </c>
      <c r="E110" s="49" t="s">
        <v>51</v>
      </c>
      <c r="F110" s="38">
        <v>200000</v>
      </c>
      <c r="G110" s="6"/>
      <c r="H110" s="6"/>
    </row>
    <row r="111" spans="1:8" ht="0.75" customHeight="1">
      <c r="A111" s="28" t="s">
        <v>27</v>
      </c>
      <c r="B111" s="29" t="s">
        <v>85</v>
      </c>
      <c r="C111" s="58" t="s">
        <v>161</v>
      </c>
      <c r="D111" s="49" t="s">
        <v>57</v>
      </c>
      <c r="E111" s="49" t="s">
        <v>28</v>
      </c>
      <c r="F111" s="38">
        <v>0</v>
      </c>
      <c r="G111" s="6"/>
      <c r="H111" s="6"/>
    </row>
    <row r="112" spans="1:8" ht="19.5" customHeight="1">
      <c r="A112" s="59" t="s">
        <v>162</v>
      </c>
      <c r="B112" s="57" t="s">
        <v>85</v>
      </c>
      <c r="C112" s="58" t="s">
        <v>163</v>
      </c>
      <c r="D112" s="60" t="s">
        <v>133</v>
      </c>
      <c r="E112" s="49"/>
      <c r="F112" s="38">
        <f t="shared" ref="F112:F114" si="7">F113</f>
        <v>50000</v>
      </c>
      <c r="G112" s="6"/>
      <c r="H112" s="6"/>
    </row>
    <row r="113" spans="1:8" ht="30" hidden="1" customHeight="1">
      <c r="A113" s="59" t="s">
        <v>42</v>
      </c>
      <c r="B113" s="57" t="s">
        <v>85</v>
      </c>
      <c r="C113" s="58" t="s">
        <v>163</v>
      </c>
      <c r="D113" s="60" t="s">
        <v>43</v>
      </c>
      <c r="E113" s="49"/>
      <c r="F113" s="38">
        <f t="shared" si="7"/>
        <v>50000</v>
      </c>
      <c r="G113" s="6"/>
      <c r="H113" s="6"/>
    </row>
    <row r="114" spans="1:8" ht="33.75" customHeight="1">
      <c r="A114" s="59" t="s">
        <v>44</v>
      </c>
      <c r="B114" s="57" t="s">
        <v>85</v>
      </c>
      <c r="C114" s="58" t="s">
        <v>163</v>
      </c>
      <c r="D114" s="60" t="s">
        <v>45</v>
      </c>
      <c r="E114" s="49"/>
      <c r="F114" s="38">
        <f t="shared" si="7"/>
        <v>50000</v>
      </c>
      <c r="G114" s="6"/>
      <c r="H114" s="6"/>
    </row>
    <row r="115" spans="1:8" ht="21" hidden="1" customHeight="1">
      <c r="A115" s="28" t="s">
        <v>50</v>
      </c>
      <c r="B115" s="29" t="s">
        <v>85</v>
      </c>
      <c r="C115" s="58" t="s">
        <v>163</v>
      </c>
      <c r="D115" s="49" t="s">
        <v>57</v>
      </c>
      <c r="E115" s="49" t="s">
        <v>51</v>
      </c>
      <c r="F115" s="38">
        <v>50000</v>
      </c>
      <c r="G115" s="6"/>
      <c r="H115" s="6"/>
    </row>
    <row r="116" spans="1:8" ht="21" customHeight="1">
      <c r="A116" s="39" t="s">
        <v>164</v>
      </c>
      <c r="B116" s="57" t="s">
        <v>85</v>
      </c>
      <c r="C116" s="58" t="s">
        <v>165</v>
      </c>
      <c r="D116" s="49" t="s">
        <v>133</v>
      </c>
      <c r="E116" s="49"/>
      <c r="F116" s="38">
        <f t="shared" ref="F116:F118" si="8">F117</f>
        <v>100000</v>
      </c>
      <c r="G116" s="6"/>
      <c r="H116" s="6"/>
    </row>
    <row r="117" spans="1:8" ht="37.5" hidden="1" customHeight="1">
      <c r="A117" s="59" t="s">
        <v>42</v>
      </c>
      <c r="B117" s="57" t="s">
        <v>85</v>
      </c>
      <c r="C117" s="58" t="s">
        <v>165</v>
      </c>
      <c r="D117" s="60" t="s">
        <v>43</v>
      </c>
      <c r="E117" s="49"/>
      <c r="F117" s="38">
        <f t="shared" si="8"/>
        <v>100000</v>
      </c>
      <c r="G117" s="6"/>
      <c r="H117" s="6"/>
    </row>
    <row r="118" spans="1:8" ht="27" customHeight="1">
      <c r="A118" s="59" t="s">
        <v>44</v>
      </c>
      <c r="B118" s="57" t="s">
        <v>85</v>
      </c>
      <c r="C118" s="58" t="s">
        <v>165</v>
      </c>
      <c r="D118" s="60" t="s">
        <v>45</v>
      </c>
      <c r="E118" s="49"/>
      <c r="F118" s="38">
        <f t="shared" si="8"/>
        <v>100000</v>
      </c>
      <c r="G118" s="6"/>
      <c r="H118" s="6"/>
    </row>
    <row r="119" spans="1:8" ht="19.5" hidden="1" customHeight="1">
      <c r="A119" s="28" t="s">
        <v>27</v>
      </c>
      <c r="B119" s="29" t="s">
        <v>85</v>
      </c>
      <c r="C119" s="58" t="s">
        <v>165</v>
      </c>
      <c r="D119" s="49" t="s">
        <v>57</v>
      </c>
      <c r="E119" s="49" t="s">
        <v>28</v>
      </c>
      <c r="F119" s="38">
        <v>100000</v>
      </c>
      <c r="G119" s="6"/>
      <c r="H119" s="6"/>
    </row>
    <row r="120" spans="1:8" ht="50.25" customHeight="1">
      <c r="A120" s="59" t="s">
        <v>166</v>
      </c>
      <c r="B120" s="57" t="s">
        <v>85</v>
      </c>
      <c r="C120" s="58" t="s">
        <v>167</v>
      </c>
      <c r="D120" s="60"/>
      <c r="E120" s="49"/>
      <c r="F120" s="38">
        <f t="shared" ref="F120:F123" si="9">F121</f>
        <v>300000</v>
      </c>
      <c r="G120" s="6"/>
      <c r="H120" s="6"/>
    </row>
    <row r="121" spans="1:8" ht="18.75" customHeight="1">
      <c r="A121" s="59" t="s">
        <v>168</v>
      </c>
      <c r="B121" s="57" t="s">
        <v>85</v>
      </c>
      <c r="C121" s="58" t="s">
        <v>169</v>
      </c>
      <c r="D121" s="60" t="s">
        <v>133</v>
      </c>
      <c r="E121" s="49"/>
      <c r="F121" s="38">
        <f t="shared" si="9"/>
        <v>300000</v>
      </c>
      <c r="G121" s="6"/>
      <c r="H121" s="6"/>
    </row>
    <row r="122" spans="1:8" ht="21" hidden="1" customHeight="1">
      <c r="A122" s="59" t="s">
        <v>42</v>
      </c>
      <c r="B122" s="57" t="s">
        <v>85</v>
      </c>
      <c r="C122" s="58" t="s">
        <v>169</v>
      </c>
      <c r="D122" s="60" t="s">
        <v>43</v>
      </c>
      <c r="E122" s="49"/>
      <c r="F122" s="38">
        <f t="shared" si="9"/>
        <v>300000</v>
      </c>
      <c r="G122" s="6"/>
      <c r="H122" s="6"/>
    </row>
    <row r="123" spans="1:8" ht="31.5" customHeight="1">
      <c r="A123" s="59" t="s">
        <v>44</v>
      </c>
      <c r="B123" s="57" t="s">
        <v>85</v>
      </c>
      <c r="C123" s="58" t="s">
        <v>169</v>
      </c>
      <c r="D123" s="60" t="s">
        <v>45</v>
      </c>
      <c r="E123" s="49"/>
      <c r="F123" s="38">
        <f t="shared" si="9"/>
        <v>300000</v>
      </c>
      <c r="G123" s="6"/>
      <c r="H123" s="6"/>
    </row>
    <row r="124" spans="1:8" ht="18.75" hidden="1" customHeight="1">
      <c r="A124" s="28" t="s">
        <v>50</v>
      </c>
      <c r="B124" s="57" t="s">
        <v>85</v>
      </c>
      <c r="C124" s="58" t="s">
        <v>169</v>
      </c>
      <c r="D124" s="60" t="s">
        <v>45</v>
      </c>
      <c r="E124" s="49" t="s">
        <v>51</v>
      </c>
      <c r="F124" s="38">
        <v>300000</v>
      </c>
      <c r="G124" s="6"/>
      <c r="H124" s="6"/>
    </row>
    <row r="125" spans="1:8" ht="18" customHeight="1">
      <c r="A125" s="61" t="s">
        <v>86</v>
      </c>
      <c r="B125" s="62" t="s">
        <v>87</v>
      </c>
      <c r="C125" s="40"/>
      <c r="D125" s="40"/>
      <c r="E125" s="40"/>
      <c r="F125" s="51">
        <f>F127+F137+F163</f>
        <v>1515680</v>
      </c>
      <c r="G125" s="4"/>
      <c r="H125" s="4"/>
    </row>
    <row r="126" spans="1:8" ht="19.5" hidden="1" customHeight="1">
      <c r="A126" s="61" t="s">
        <v>60</v>
      </c>
      <c r="B126" s="62" t="s">
        <v>90</v>
      </c>
      <c r="C126" s="40"/>
      <c r="D126" s="40"/>
      <c r="E126" s="40"/>
      <c r="F126" s="51"/>
      <c r="G126" s="4"/>
      <c r="H126" s="4"/>
    </row>
    <row r="127" spans="1:8" ht="40.5" customHeight="1">
      <c r="A127" s="37" t="s">
        <v>236</v>
      </c>
      <c r="B127" s="62" t="s">
        <v>90</v>
      </c>
      <c r="C127" s="40"/>
      <c r="D127" s="40"/>
      <c r="E127" s="40"/>
      <c r="F127" s="63">
        <f>F128+F138+F147</f>
        <v>1073659</v>
      </c>
      <c r="G127" s="4"/>
      <c r="H127" s="4"/>
    </row>
    <row r="128" spans="1:8" ht="21.75" customHeight="1">
      <c r="A128" s="37" t="s">
        <v>237</v>
      </c>
      <c r="B128" s="62" t="s">
        <v>90</v>
      </c>
      <c r="C128" s="62" t="s">
        <v>273</v>
      </c>
      <c r="D128" s="62"/>
      <c r="E128" s="62"/>
      <c r="F128" s="63">
        <f>F129+F133</f>
        <v>90000</v>
      </c>
      <c r="G128" s="4"/>
      <c r="H128" s="4"/>
    </row>
    <row r="129" spans="1:8" ht="27" customHeight="1">
      <c r="A129" s="48" t="s">
        <v>272</v>
      </c>
      <c r="B129" s="62" t="s">
        <v>90</v>
      </c>
      <c r="C129" s="62" t="s">
        <v>274</v>
      </c>
      <c r="D129" s="62" t="s">
        <v>133</v>
      </c>
      <c r="E129" s="62"/>
      <c r="F129" s="63">
        <f>F130</f>
        <v>50000</v>
      </c>
      <c r="G129" s="4"/>
      <c r="H129" s="4"/>
    </row>
    <row r="130" spans="1:8" ht="25.5" hidden="1" customHeight="1">
      <c r="A130" s="59" t="s">
        <v>42</v>
      </c>
      <c r="B130" s="62" t="s">
        <v>90</v>
      </c>
      <c r="C130" s="62" t="s">
        <v>274</v>
      </c>
      <c r="D130" s="62" t="s">
        <v>43</v>
      </c>
      <c r="E130" s="62"/>
      <c r="F130" s="63">
        <f>F131</f>
        <v>50000</v>
      </c>
      <c r="G130" s="4"/>
      <c r="H130" s="4"/>
    </row>
    <row r="131" spans="1:8" ht="30" customHeight="1">
      <c r="A131" s="59" t="s">
        <v>44</v>
      </c>
      <c r="B131" s="62" t="s">
        <v>90</v>
      </c>
      <c r="C131" s="62" t="s">
        <v>274</v>
      </c>
      <c r="D131" s="62" t="s">
        <v>57</v>
      </c>
      <c r="E131" s="62"/>
      <c r="F131" s="63">
        <v>50000</v>
      </c>
      <c r="G131" s="4"/>
      <c r="H131" s="4"/>
    </row>
    <row r="132" spans="1:8" ht="36" hidden="1" customHeight="1">
      <c r="A132" s="37"/>
      <c r="B132" s="62"/>
      <c r="C132" s="62"/>
      <c r="D132" s="62"/>
      <c r="E132" s="62"/>
      <c r="F132" s="63"/>
      <c r="G132" s="4"/>
      <c r="H132" s="4"/>
    </row>
    <row r="133" spans="1:8" ht="31.5" customHeight="1">
      <c r="A133" s="48" t="s">
        <v>275</v>
      </c>
      <c r="B133" s="62" t="s">
        <v>90</v>
      </c>
      <c r="C133" s="62" t="s">
        <v>238</v>
      </c>
      <c r="D133" s="62" t="s">
        <v>133</v>
      </c>
      <c r="E133" s="62"/>
      <c r="F133" s="63">
        <f>F134</f>
        <v>40000</v>
      </c>
      <c r="G133" s="4"/>
      <c r="H133" s="4"/>
    </row>
    <row r="134" spans="1:8" ht="0.75" customHeight="1">
      <c r="A134" s="59" t="s">
        <v>42</v>
      </c>
      <c r="B134" s="62" t="s">
        <v>90</v>
      </c>
      <c r="C134" s="62" t="s">
        <v>238</v>
      </c>
      <c r="D134" s="62" t="s">
        <v>43</v>
      </c>
      <c r="E134" s="62"/>
      <c r="F134" s="63">
        <f>F136</f>
        <v>40000</v>
      </c>
      <c r="G134" s="4"/>
      <c r="H134" s="4"/>
    </row>
    <row r="135" spans="1:8" ht="25.5" customHeight="1">
      <c r="A135" s="59" t="s">
        <v>44</v>
      </c>
      <c r="B135" s="62" t="s">
        <v>90</v>
      </c>
      <c r="C135" s="62" t="s">
        <v>238</v>
      </c>
      <c r="D135" s="62" t="s">
        <v>45</v>
      </c>
      <c r="E135" s="62"/>
      <c r="F135" s="63">
        <f>F136</f>
        <v>40000</v>
      </c>
      <c r="G135" s="4"/>
      <c r="H135" s="4"/>
    </row>
    <row r="136" spans="1:8" ht="1.5" hidden="1" customHeight="1">
      <c r="A136" s="61" t="s">
        <v>239</v>
      </c>
      <c r="B136" s="62" t="s">
        <v>90</v>
      </c>
      <c r="C136" s="62" t="s">
        <v>238</v>
      </c>
      <c r="D136" s="62" t="s">
        <v>45</v>
      </c>
      <c r="E136" s="62" t="s">
        <v>28</v>
      </c>
      <c r="F136" s="63">
        <v>40000</v>
      </c>
      <c r="G136" s="4"/>
      <c r="H136" s="4"/>
    </row>
    <row r="137" spans="1:8" ht="42.75" hidden="1" customHeight="1">
      <c r="A137" s="61"/>
      <c r="B137" s="62" t="s">
        <v>90</v>
      </c>
      <c r="C137" s="40"/>
      <c r="D137" s="40"/>
      <c r="E137" s="40"/>
      <c r="F137" s="42">
        <v>0</v>
      </c>
      <c r="G137" s="4"/>
      <c r="H137" s="4"/>
    </row>
    <row r="138" spans="1:8" ht="32.25" customHeight="1">
      <c r="A138" s="39" t="s">
        <v>170</v>
      </c>
      <c r="B138" s="62" t="s">
        <v>90</v>
      </c>
      <c r="C138" s="62" t="s">
        <v>171</v>
      </c>
      <c r="D138" s="62"/>
      <c r="E138" s="40"/>
      <c r="F138" s="42">
        <f>F139+F143</f>
        <v>135000</v>
      </c>
      <c r="G138" s="4"/>
      <c r="H138" s="4"/>
    </row>
    <row r="139" spans="1:8" ht="19.5" customHeight="1">
      <c r="A139" s="61" t="s">
        <v>172</v>
      </c>
      <c r="B139" s="62" t="s">
        <v>90</v>
      </c>
      <c r="C139" s="64" t="s">
        <v>173</v>
      </c>
      <c r="D139" s="62" t="s">
        <v>133</v>
      </c>
      <c r="E139" s="40"/>
      <c r="F139" s="42">
        <f t="shared" ref="F139:F141" si="10">F140</f>
        <v>75000</v>
      </c>
      <c r="G139" s="4"/>
      <c r="H139" s="4"/>
    </row>
    <row r="140" spans="1:8" ht="24.75" hidden="1" customHeight="1">
      <c r="A140" s="28" t="s">
        <v>262</v>
      </c>
      <c r="B140" s="62" t="s">
        <v>90</v>
      </c>
      <c r="C140" s="64" t="s">
        <v>276</v>
      </c>
      <c r="D140" s="62" t="s">
        <v>43</v>
      </c>
      <c r="E140" s="40"/>
      <c r="F140" s="42">
        <f t="shared" si="10"/>
        <v>75000</v>
      </c>
      <c r="G140" s="4"/>
      <c r="H140" s="4"/>
    </row>
    <row r="141" spans="1:8" ht="26.25" customHeight="1">
      <c r="A141" s="44" t="s">
        <v>44</v>
      </c>
      <c r="B141" s="62" t="s">
        <v>90</v>
      </c>
      <c r="C141" s="64" t="s">
        <v>276</v>
      </c>
      <c r="D141" s="62" t="s">
        <v>45</v>
      </c>
      <c r="E141" s="40"/>
      <c r="F141" s="42">
        <f t="shared" si="10"/>
        <v>75000</v>
      </c>
      <c r="G141" s="4"/>
      <c r="H141" s="4"/>
    </row>
    <row r="142" spans="1:8" ht="25.5" hidden="1" customHeight="1">
      <c r="A142" s="28" t="s">
        <v>50</v>
      </c>
      <c r="B142" s="62" t="s">
        <v>90</v>
      </c>
      <c r="C142" s="64" t="s">
        <v>276</v>
      </c>
      <c r="D142" s="62" t="s">
        <v>57</v>
      </c>
      <c r="E142" s="62" t="s">
        <v>51</v>
      </c>
      <c r="F142" s="42">
        <v>75000</v>
      </c>
      <c r="G142" s="4"/>
      <c r="H142" s="4"/>
    </row>
    <row r="143" spans="1:8" ht="29.25" customHeight="1">
      <c r="A143" s="44" t="s">
        <v>176</v>
      </c>
      <c r="B143" s="29" t="s">
        <v>90</v>
      </c>
      <c r="C143" s="64" t="s">
        <v>277</v>
      </c>
      <c r="D143" s="40"/>
      <c r="E143" s="40"/>
      <c r="F143" s="42">
        <f>F145</f>
        <v>60000</v>
      </c>
      <c r="G143" s="4"/>
      <c r="H143" s="4"/>
    </row>
    <row r="144" spans="1:8" ht="21" customHeight="1">
      <c r="A144" s="59" t="s">
        <v>62</v>
      </c>
      <c r="B144" s="57" t="s">
        <v>90</v>
      </c>
      <c r="C144" s="64" t="s">
        <v>277</v>
      </c>
      <c r="D144" s="58" t="s">
        <v>133</v>
      </c>
      <c r="E144" s="40"/>
      <c r="F144" s="42">
        <f>F145</f>
        <v>60000</v>
      </c>
      <c r="G144" s="4"/>
      <c r="H144" s="4"/>
    </row>
    <row r="145" spans="1:8" ht="34.5" hidden="1" customHeight="1">
      <c r="A145" s="44" t="s">
        <v>177</v>
      </c>
      <c r="B145" s="29" t="s">
        <v>90</v>
      </c>
      <c r="C145" s="64" t="s">
        <v>277</v>
      </c>
      <c r="D145" s="62" t="s">
        <v>31</v>
      </c>
      <c r="E145" s="40"/>
      <c r="F145" s="42">
        <f>F146</f>
        <v>60000</v>
      </c>
      <c r="G145" s="4"/>
      <c r="H145" s="4"/>
    </row>
    <row r="146" spans="1:8" ht="34.5" customHeight="1">
      <c r="A146" s="28" t="s">
        <v>88</v>
      </c>
      <c r="B146" s="65" t="s">
        <v>90</v>
      </c>
      <c r="C146" s="64" t="s">
        <v>277</v>
      </c>
      <c r="D146" s="62" t="s">
        <v>89</v>
      </c>
      <c r="E146" s="62" t="s">
        <v>47</v>
      </c>
      <c r="F146" s="42">
        <v>60000</v>
      </c>
      <c r="G146" s="4"/>
      <c r="H146" s="4"/>
    </row>
    <row r="147" spans="1:8" ht="42" customHeight="1">
      <c r="A147" s="96" t="s">
        <v>91</v>
      </c>
      <c r="B147" s="29" t="s">
        <v>90</v>
      </c>
      <c r="C147" s="29" t="s">
        <v>178</v>
      </c>
      <c r="D147" s="29"/>
      <c r="E147" s="29"/>
      <c r="F147" s="42">
        <f>F148</f>
        <v>848659</v>
      </c>
      <c r="G147" s="4"/>
      <c r="H147" s="4"/>
    </row>
    <row r="148" spans="1:8" ht="34.5" customHeight="1">
      <c r="A148" s="56" t="s">
        <v>179</v>
      </c>
      <c r="B148" s="57" t="s">
        <v>90</v>
      </c>
      <c r="C148" s="58" t="s">
        <v>180</v>
      </c>
      <c r="D148" s="29" t="s">
        <v>133</v>
      </c>
      <c r="E148" s="29"/>
      <c r="F148" s="42">
        <f>F149+F153</f>
        <v>848659</v>
      </c>
      <c r="G148" s="4"/>
      <c r="H148" s="4"/>
    </row>
    <row r="149" spans="1:8" ht="24.75" customHeight="1">
      <c r="A149" s="44" t="s">
        <v>241</v>
      </c>
      <c r="B149" s="57" t="s">
        <v>90</v>
      </c>
      <c r="C149" s="58" t="s">
        <v>181</v>
      </c>
      <c r="D149" s="49"/>
      <c r="E149" s="49"/>
      <c r="F149" s="38">
        <f t="shared" ref="F149:F151" si="11">F150</f>
        <v>58659</v>
      </c>
      <c r="G149" s="6"/>
      <c r="H149" s="6"/>
    </row>
    <row r="150" spans="1:8" ht="0.75" customHeight="1">
      <c r="A150" s="44" t="s">
        <v>42</v>
      </c>
      <c r="B150" s="57" t="s">
        <v>90</v>
      </c>
      <c r="C150" s="58" t="s">
        <v>181</v>
      </c>
      <c r="D150" s="49" t="s">
        <v>43</v>
      </c>
      <c r="E150" s="49"/>
      <c r="F150" s="38">
        <f t="shared" si="11"/>
        <v>58659</v>
      </c>
      <c r="G150" s="6"/>
      <c r="H150" s="6"/>
    </row>
    <row r="151" spans="1:8" ht="29.25" customHeight="1">
      <c r="A151" s="44" t="s">
        <v>44</v>
      </c>
      <c r="B151" s="57" t="s">
        <v>90</v>
      </c>
      <c r="C151" s="58" t="s">
        <v>181</v>
      </c>
      <c r="D151" s="49" t="s">
        <v>45</v>
      </c>
      <c r="E151" s="49"/>
      <c r="F151" s="38">
        <f t="shared" si="11"/>
        <v>58659</v>
      </c>
      <c r="G151" s="6"/>
      <c r="H151" s="6"/>
    </row>
    <row r="152" spans="1:8" ht="0.75" customHeight="1">
      <c r="A152" s="28" t="s">
        <v>50</v>
      </c>
      <c r="B152" s="29" t="s">
        <v>90</v>
      </c>
      <c r="C152" s="58" t="s">
        <v>181</v>
      </c>
      <c r="D152" s="49" t="s">
        <v>57</v>
      </c>
      <c r="E152" s="49" t="s">
        <v>51</v>
      </c>
      <c r="F152" s="38">
        <v>58659</v>
      </c>
      <c r="G152" s="6"/>
      <c r="H152" s="6"/>
    </row>
    <row r="153" spans="1:8" ht="34.5" customHeight="1">
      <c r="A153" s="44" t="s">
        <v>182</v>
      </c>
      <c r="B153" s="29" t="s">
        <v>90</v>
      </c>
      <c r="C153" s="66" t="s">
        <v>183</v>
      </c>
      <c r="D153" s="49" t="s">
        <v>133</v>
      </c>
      <c r="E153" s="49"/>
      <c r="F153" s="38">
        <f>F154</f>
        <v>790000</v>
      </c>
      <c r="G153" s="6"/>
      <c r="H153" s="6"/>
    </row>
    <row r="154" spans="1:8" ht="27" customHeight="1">
      <c r="A154" s="59" t="s">
        <v>62</v>
      </c>
      <c r="B154" s="57" t="s">
        <v>90</v>
      </c>
      <c r="C154" s="58" t="s">
        <v>183</v>
      </c>
      <c r="D154" s="60" t="s">
        <v>31</v>
      </c>
      <c r="E154" s="49"/>
      <c r="F154" s="38">
        <f>F155</f>
        <v>790000</v>
      </c>
      <c r="G154" s="6"/>
      <c r="H154" s="6"/>
    </row>
    <row r="155" spans="1:8" ht="43.5" customHeight="1">
      <c r="A155" s="44" t="s">
        <v>177</v>
      </c>
      <c r="B155" s="29" t="s">
        <v>90</v>
      </c>
      <c r="C155" s="58" t="s">
        <v>183</v>
      </c>
      <c r="D155" s="49" t="s">
        <v>89</v>
      </c>
      <c r="E155" s="49" t="s">
        <v>47</v>
      </c>
      <c r="F155" s="38">
        <v>790000</v>
      </c>
      <c r="G155" s="6"/>
      <c r="H155" s="6"/>
    </row>
    <row r="156" spans="1:8" ht="0.75" hidden="1" customHeight="1">
      <c r="A156" s="28" t="s">
        <v>244</v>
      </c>
      <c r="B156" s="29" t="s">
        <v>90</v>
      </c>
      <c r="C156" s="66" t="s">
        <v>184</v>
      </c>
      <c r="D156" s="49" t="s">
        <v>133</v>
      </c>
      <c r="E156" s="49"/>
      <c r="F156" s="38">
        <f>F158</f>
        <v>0</v>
      </c>
      <c r="G156" s="6"/>
      <c r="H156" s="6"/>
    </row>
    <row r="157" spans="1:8" ht="46.5" hidden="1" customHeight="1">
      <c r="A157" s="44" t="s">
        <v>44</v>
      </c>
      <c r="B157" s="29" t="s">
        <v>90</v>
      </c>
      <c r="C157" s="66" t="s">
        <v>184</v>
      </c>
      <c r="D157" s="49" t="s">
        <v>43</v>
      </c>
      <c r="E157" s="49"/>
      <c r="F157" s="38">
        <f>F158</f>
        <v>0</v>
      </c>
      <c r="G157" s="6"/>
      <c r="H157" s="6"/>
    </row>
    <row r="158" spans="1:8" ht="32.25" hidden="1" customHeight="1">
      <c r="A158" s="28" t="s">
        <v>50</v>
      </c>
      <c r="B158" s="29" t="s">
        <v>90</v>
      </c>
      <c r="C158" s="66" t="s">
        <v>242</v>
      </c>
      <c r="D158" s="49" t="s">
        <v>57</v>
      </c>
      <c r="E158" s="49" t="s">
        <v>51</v>
      </c>
      <c r="F158" s="38">
        <v>0</v>
      </c>
      <c r="G158" s="6"/>
      <c r="H158" s="6"/>
    </row>
    <row r="159" spans="1:8" ht="34.5" hidden="1" customHeight="1">
      <c r="A159" s="28" t="s">
        <v>232</v>
      </c>
      <c r="B159" s="65" t="s">
        <v>90</v>
      </c>
      <c r="C159" s="58" t="s">
        <v>183</v>
      </c>
      <c r="D159" s="49" t="s">
        <v>89</v>
      </c>
      <c r="E159" s="49" t="s">
        <v>47</v>
      </c>
      <c r="F159" s="38">
        <v>0</v>
      </c>
      <c r="G159" s="6"/>
      <c r="H159" s="6"/>
    </row>
    <row r="160" spans="1:8" ht="25.5" hidden="1" customHeight="1">
      <c r="A160" s="28" t="s">
        <v>185</v>
      </c>
      <c r="B160" s="65" t="s">
        <v>90</v>
      </c>
      <c r="C160" s="67" t="s">
        <v>186</v>
      </c>
      <c r="D160" s="49" t="s">
        <v>133</v>
      </c>
      <c r="E160" s="49"/>
      <c r="F160" s="38">
        <f>F161</f>
        <v>0</v>
      </c>
      <c r="G160" s="6"/>
      <c r="H160" s="6"/>
    </row>
    <row r="161" spans="1:8" ht="66" hidden="1" customHeight="1">
      <c r="A161" s="44" t="s">
        <v>44</v>
      </c>
      <c r="B161" s="65" t="s">
        <v>90</v>
      </c>
      <c r="C161" s="67" t="s">
        <v>186</v>
      </c>
      <c r="D161" s="49" t="s">
        <v>43</v>
      </c>
      <c r="E161" s="49"/>
      <c r="F161" s="38">
        <f>F162</f>
        <v>0</v>
      </c>
      <c r="G161" s="6"/>
      <c r="H161" s="6"/>
    </row>
    <row r="162" spans="1:8" ht="63.75" hidden="1" customHeight="1">
      <c r="A162" s="28" t="s">
        <v>50</v>
      </c>
      <c r="B162" s="65" t="s">
        <v>90</v>
      </c>
      <c r="C162" s="67" t="s">
        <v>186</v>
      </c>
      <c r="D162" s="49" t="s">
        <v>57</v>
      </c>
      <c r="E162" s="49" t="s">
        <v>51</v>
      </c>
      <c r="F162" s="38">
        <v>0</v>
      </c>
      <c r="G162" s="6"/>
      <c r="H162" s="6"/>
    </row>
    <row r="163" spans="1:8" ht="18" customHeight="1">
      <c r="A163" s="39" t="s">
        <v>92</v>
      </c>
      <c r="B163" s="40" t="s">
        <v>93</v>
      </c>
      <c r="C163" s="40"/>
      <c r="D163" s="40"/>
      <c r="E163" s="40"/>
      <c r="F163" s="68">
        <f>F164</f>
        <v>442021</v>
      </c>
      <c r="G163" s="6"/>
      <c r="H163" s="6"/>
    </row>
    <row r="164" spans="1:8" ht="27.75" customHeight="1">
      <c r="A164" s="44" t="s">
        <v>94</v>
      </c>
      <c r="B164" s="29" t="s">
        <v>93</v>
      </c>
      <c r="C164" s="29" t="s">
        <v>187</v>
      </c>
      <c r="D164" s="29"/>
      <c r="E164" s="29"/>
      <c r="F164" s="68">
        <f>F165</f>
        <v>442021</v>
      </c>
      <c r="G164" s="6"/>
      <c r="H164" s="6"/>
    </row>
    <row r="165" spans="1:8" ht="47.25" customHeight="1">
      <c r="A165" s="56" t="s">
        <v>188</v>
      </c>
      <c r="B165" s="57" t="s">
        <v>93</v>
      </c>
      <c r="C165" s="58" t="s">
        <v>189</v>
      </c>
      <c r="D165" s="29"/>
      <c r="E165" s="29"/>
      <c r="F165" s="68">
        <f>F166+F172+F176+F181+F185</f>
        <v>442021</v>
      </c>
      <c r="G165" s="6"/>
      <c r="H165" s="6"/>
    </row>
    <row r="166" spans="1:8" ht="39.75" customHeight="1">
      <c r="A166" s="43" t="s">
        <v>190</v>
      </c>
      <c r="B166" s="29" t="s">
        <v>93</v>
      </c>
      <c r="C166" s="29" t="s">
        <v>191</v>
      </c>
      <c r="D166" s="29" t="s">
        <v>133</v>
      </c>
      <c r="E166" s="49"/>
      <c r="F166" s="68">
        <f>F167</f>
        <v>192021</v>
      </c>
      <c r="G166" s="6"/>
      <c r="H166" s="6"/>
    </row>
    <row r="167" spans="1:8" ht="28.5" hidden="1" customHeight="1">
      <c r="A167" s="44" t="s">
        <v>42</v>
      </c>
      <c r="B167" s="29" t="s">
        <v>93</v>
      </c>
      <c r="C167" s="29" t="s">
        <v>192</v>
      </c>
      <c r="D167" s="49" t="s">
        <v>43</v>
      </c>
      <c r="E167" s="49"/>
      <c r="F167" s="38">
        <f>F169</f>
        <v>192021</v>
      </c>
      <c r="G167" s="6"/>
      <c r="H167" s="6"/>
    </row>
    <row r="168" spans="1:8" ht="23.25" customHeight="1">
      <c r="A168" s="44" t="s">
        <v>44</v>
      </c>
      <c r="B168" s="29" t="s">
        <v>93</v>
      </c>
      <c r="C168" s="29" t="s">
        <v>193</v>
      </c>
      <c r="D168" s="49" t="s">
        <v>45</v>
      </c>
      <c r="E168" s="29"/>
      <c r="F168" s="38">
        <f>F169</f>
        <v>192021</v>
      </c>
      <c r="G168" s="6"/>
      <c r="H168" s="6"/>
    </row>
    <row r="169" spans="1:8" ht="24" hidden="1" customHeight="1">
      <c r="A169" s="44" t="s">
        <v>44</v>
      </c>
      <c r="B169" s="29" t="s">
        <v>93</v>
      </c>
      <c r="C169" s="29" t="s">
        <v>192</v>
      </c>
      <c r="D169" s="29" t="s">
        <v>57</v>
      </c>
      <c r="E169" s="29"/>
      <c r="F169" s="38">
        <f>F170+F171</f>
        <v>192021</v>
      </c>
      <c r="G169" s="6"/>
      <c r="H169" s="6"/>
    </row>
    <row r="170" spans="1:8" ht="11.25" hidden="1" customHeight="1">
      <c r="A170" s="44" t="s">
        <v>95</v>
      </c>
      <c r="B170" s="29" t="s">
        <v>93</v>
      </c>
      <c r="C170" s="29" t="s">
        <v>194</v>
      </c>
      <c r="D170" s="29" t="s">
        <v>57</v>
      </c>
      <c r="E170" s="29" t="s">
        <v>61</v>
      </c>
      <c r="F170" s="38">
        <v>150000</v>
      </c>
      <c r="G170" s="6"/>
      <c r="H170" s="6"/>
    </row>
    <row r="171" spans="1:8" ht="16.5" hidden="1" customHeight="1">
      <c r="A171" s="28" t="s">
        <v>27</v>
      </c>
      <c r="B171" s="29" t="s">
        <v>93</v>
      </c>
      <c r="C171" s="29" t="s">
        <v>195</v>
      </c>
      <c r="D171" s="29" t="s">
        <v>57</v>
      </c>
      <c r="E171" s="29" t="s">
        <v>28</v>
      </c>
      <c r="F171" s="38">
        <v>42021</v>
      </c>
      <c r="G171" s="6"/>
      <c r="H171" s="6"/>
    </row>
    <row r="172" spans="1:8" ht="22.5" customHeight="1">
      <c r="A172" s="69" t="s">
        <v>196</v>
      </c>
      <c r="B172" s="29" t="s">
        <v>93</v>
      </c>
      <c r="C172" s="58" t="s">
        <v>197</v>
      </c>
      <c r="D172" s="29" t="s">
        <v>133</v>
      </c>
      <c r="E172" s="29"/>
      <c r="F172" s="38">
        <f t="shared" ref="F172:F174" si="12">F173</f>
        <v>60000</v>
      </c>
      <c r="G172" s="6"/>
      <c r="H172" s="6"/>
    </row>
    <row r="173" spans="1:8" ht="0.75" customHeight="1">
      <c r="A173" s="44" t="s">
        <v>42</v>
      </c>
      <c r="B173" s="29" t="s">
        <v>93</v>
      </c>
      <c r="C173" s="58" t="s">
        <v>197</v>
      </c>
      <c r="D173" s="49" t="s">
        <v>43</v>
      </c>
      <c r="E173" s="29"/>
      <c r="F173" s="38">
        <f t="shared" si="12"/>
        <v>60000</v>
      </c>
      <c r="G173" s="6"/>
      <c r="H173" s="6"/>
    </row>
    <row r="174" spans="1:8" ht="29.25" customHeight="1">
      <c r="A174" s="44" t="s">
        <v>44</v>
      </c>
      <c r="B174" s="29" t="s">
        <v>93</v>
      </c>
      <c r="C174" s="58" t="s">
        <v>197</v>
      </c>
      <c r="D174" s="49" t="s">
        <v>45</v>
      </c>
      <c r="E174" s="29"/>
      <c r="F174" s="38">
        <f t="shared" si="12"/>
        <v>60000</v>
      </c>
      <c r="G174" s="6"/>
      <c r="H174" s="6"/>
    </row>
    <row r="175" spans="1:8" ht="15" hidden="1" customHeight="1">
      <c r="A175" s="28" t="s">
        <v>27</v>
      </c>
      <c r="B175" s="29" t="s">
        <v>93</v>
      </c>
      <c r="C175" s="58" t="s">
        <v>197</v>
      </c>
      <c r="D175" s="29" t="s">
        <v>57</v>
      </c>
      <c r="E175" s="29" t="s">
        <v>28</v>
      </c>
      <c r="F175" s="38">
        <v>60000</v>
      </c>
      <c r="G175" s="6"/>
      <c r="H175" s="6"/>
    </row>
    <row r="176" spans="1:8" ht="36" customHeight="1">
      <c r="A176" s="69" t="s">
        <v>198</v>
      </c>
      <c r="B176" s="29" t="s">
        <v>93</v>
      </c>
      <c r="C176" s="58" t="s">
        <v>199</v>
      </c>
      <c r="D176" s="29" t="s">
        <v>133</v>
      </c>
      <c r="E176" s="29"/>
      <c r="F176" s="38">
        <f>F177</f>
        <v>80000</v>
      </c>
      <c r="G176" s="6"/>
      <c r="H176" s="6"/>
    </row>
    <row r="177" spans="1:8" ht="24.75" hidden="1" customHeight="1">
      <c r="A177" s="44" t="s">
        <v>42</v>
      </c>
      <c r="B177" s="29" t="s">
        <v>93</v>
      </c>
      <c r="C177" s="58" t="s">
        <v>199</v>
      </c>
      <c r="D177" s="49" t="s">
        <v>43</v>
      </c>
      <c r="E177" s="29"/>
      <c r="F177" s="38">
        <f>F178</f>
        <v>80000</v>
      </c>
      <c r="G177" s="6"/>
      <c r="H177" s="6"/>
    </row>
    <row r="178" spans="1:8" ht="23.25" customHeight="1">
      <c r="A178" s="44" t="s">
        <v>44</v>
      </c>
      <c r="B178" s="29" t="s">
        <v>93</v>
      </c>
      <c r="C178" s="58" t="s">
        <v>199</v>
      </c>
      <c r="D178" s="49" t="s">
        <v>45</v>
      </c>
      <c r="E178" s="29"/>
      <c r="F178" s="38">
        <f>F179+F180</f>
        <v>80000</v>
      </c>
      <c r="G178" s="6"/>
      <c r="H178" s="6"/>
    </row>
    <row r="179" spans="1:8" ht="29.25" hidden="1" customHeight="1">
      <c r="A179" s="28" t="s">
        <v>50</v>
      </c>
      <c r="B179" s="29" t="s">
        <v>93</v>
      </c>
      <c r="C179" s="58" t="s">
        <v>199</v>
      </c>
      <c r="D179" s="29" t="s">
        <v>57</v>
      </c>
      <c r="E179" s="29" t="s">
        <v>51</v>
      </c>
      <c r="F179" s="38">
        <v>30000</v>
      </c>
      <c r="G179" s="6"/>
      <c r="H179" s="6"/>
    </row>
    <row r="180" spans="1:8" ht="36" hidden="1" customHeight="1">
      <c r="A180" s="28" t="s">
        <v>27</v>
      </c>
      <c r="B180" s="29" t="s">
        <v>93</v>
      </c>
      <c r="C180" s="58" t="s">
        <v>199</v>
      </c>
      <c r="D180" s="29" t="s">
        <v>57</v>
      </c>
      <c r="E180" s="29" t="s">
        <v>28</v>
      </c>
      <c r="F180" s="38">
        <v>50000</v>
      </c>
      <c r="G180" s="6"/>
      <c r="H180" s="6"/>
    </row>
    <row r="181" spans="1:8" ht="28.5" customHeight="1">
      <c r="A181" s="43" t="s">
        <v>279</v>
      </c>
      <c r="B181" s="29" t="s">
        <v>93</v>
      </c>
      <c r="C181" s="58" t="s">
        <v>201</v>
      </c>
      <c r="D181" s="29" t="s">
        <v>133</v>
      </c>
      <c r="E181" s="29"/>
      <c r="F181" s="38">
        <f t="shared" ref="F181:F183" si="13">F182</f>
        <v>30000</v>
      </c>
      <c r="G181" s="6"/>
      <c r="H181" s="6"/>
    </row>
    <row r="182" spans="1:8" ht="0.75" customHeight="1">
      <c r="A182" s="44" t="s">
        <v>42</v>
      </c>
      <c r="B182" s="29" t="s">
        <v>93</v>
      </c>
      <c r="C182" s="58" t="s">
        <v>201</v>
      </c>
      <c r="D182" s="49" t="s">
        <v>43</v>
      </c>
      <c r="E182" s="29"/>
      <c r="F182" s="38">
        <f t="shared" si="13"/>
        <v>30000</v>
      </c>
      <c r="G182" s="6"/>
      <c r="H182" s="6"/>
    </row>
    <row r="183" spans="1:8" ht="33.75" customHeight="1">
      <c r="A183" s="44" t="s">
        <v>44</v>
      </c>
      <c r="B183" s="29" t="s">
        <v>93</v>
      </c>
      <c r="C183" s="58" t="s">
        <v>201</v>
      </c>
      <c r="D183" s="49" t="s">
        <v>45</v>
      </c>
      <c r="E183" s="29"/>
      <c r="F183" s="38">
        <f t="shared" si="13"/>
        <v>30000</v>
      </c>
      <c r="G183" s="6"/>
      <c r="H183" s="6"/>
    </row>
    <row r="184" spans="1:8" ht="14.25" hidden="1" customHeight="1">
      <c r="A184" s="28" t="s">
        <v>27</v>
      </c>
      <c r="B184" s="29" t="s">
        <v>93</v>
      </c>
      <c r="C184" s="58" t="s">
        <v>201</v>
      </c>
      <c r="D184" s="29" t="s">
        <v>57</v>
      </c>
      <c r="E184" s="29" t="s">
        <v>28</v>
      </c>
      <c r="F184" s="38">
        <v>30000</v>
      </c>
      <c r="G184" s="6"/>
      <c r="H184" s="6"/>
    </row>
    <row r="185" spans="1:8" ht="23.25" customHeight="1">
      <c r="A185" s="43" t="s">
        <v>225</v>
      </c>
      <c r="B185" s="29" t="s">
        <v>93</v>
      </c>
      <c r="C185" s="29" t="s">
        <v>226</v>
      </c>
      <c r="D185" s="29" t="s">
        <v>133</v>
      </c>
      <c r="E185" s="29"/>
      <c r="F185" s="68">
        <f t="shared" ref="F185:F187" si="14">F186</f>
        <v>80000</v>
      </c>
      <c r="G185" s="6"/>
      <c r="H185" s="6"/>
    </row>
    <row r="186" spans="1:8" ht="0.75" customHeight="1">
      <c r="A186" s="43" t="s">
        <v>227</v>
      </c>
      <c r="B186" s="29" t="s">
        <v>93</v>
      </c>
      <c r="C186" s="29" t="s">
        <v>226</v>
      </c>
      <c r="D186" s="29"/>
      <c r="E186" s="29"/>
      <c r="F186" s="38">
        <f t="shared" si="14"/>
        <v>80000</v>
      </c>
      <c r="G186" s="6"/>
      <c r="H186" s="6"/>
    </row>
    <row r="187" spans="1:8" ht="34.5" hidden="1" customHeight="1">
      <c r="A187" s="44" t="s">
        <v>42</v>
      </c>
      <c r="B187" s="29" t="s">
        <v>93</v>
      </c>
      <c r="C187" s="29" t="s">
        <v>226</v>
      </c>
      <c r="D187" s="49" t="s">
        <v>43</v>
      </c>
      <c r="E187" s="49"/>
      <c r="F187" s="38">
        <f t="shared" si="14"/>
        <v>80000</v>
      </c>
      <c r="G187" s="6"/>
      <c r="H187" s="6"/>
    </row>
    <row r="188" spans="1:8" ht="19.5" customHeight="1">
      <c r="A188" s="44" t="s">
        <v>44</v>
      </c>
      <c r="B188" s="29" t="s">
        <v>93</v>
      </c>
      <c r="C188" s="29" t="s">
        <v>226</v>
      </c>
      <c r="D188" s="49" t="s">
        <v>45</v>
      </c>
      <c r="E188" s="49"/>
      <c r="F188" s="38">
        <f>F189+F190</f>
        <v>80000</v>
      </c>
      <c r="G188" s="6"/>
      <c r="H188" s="6"/>
    </row>
    <row r="189" spans="1:8" ht="14.25" hidden="1" customHeight="1">
      <c r="A189" s="28" t="s">
        <v>50</v>
      </c>
      <c r="B189" s="29" t="s">
        <v>93</v>
      </c>
      <c r="C189" s="29" t="s">
        <v>226</v>
      </c>
      <c r="D189" s="29" t="s">
        <v>57</v>
      </c>
      <c r="E189" s="29" t="s">
        <v>51</v>
      </c>
      <c r="F189" s="38">
        <v>20000</v>
      </c>
      <c r="G189" s="6"/>
      <c r="H189" s="6"/>
    </row>
    <row r="190" spans="1:8" ht="14.25" hidden="1" customHeight="1">
      <c r="A190" s="28" t="s">
        <v>27</v>
      </c>
      <c r="B190" s="29" t="s">
        <v>93</v>
      </c>
      <c r="C190" s="29" t="s">
        <v>226</v>
      </c>
      <c r="D190" s="29" t="s">
        <v>57</v>
      </c>
      <c r="E190" s="29" t="s">
        <v>28</v>
      </c>
      <c r="F190" s="70">
        <v>60000</v>
      </c>
      <c r="G190" s="6"/>
      <c r="H190" s="6"/>
    </row>
    <row r="191" spans="1:8" ht="12.75" customHeight="1">
      <c r="A191" s="39" t="s">
        <v>233</v>
      </c>
      <c r="B191" s="40" t="s">
        <v>234</v>
      </c>
      <c r="C191" s="40"/>
      <c r="D191" s="40"/>
      <c r="E191" s="40"/>
      <c r="F191" s="34">
        <f t="shared" ref="F191:F196" si="15">F192</f>
        <v>5000</v>
      </c>
      <c r="G191" s="6"/>
      <c r="H191" s="6"/>
    </row>
    <row r="192" spans="1:8" ht="46.5" customHeight="1">
      <c r="A192" s="28" t="s">
        <v>16</v>
      </c>
      <c r="B192" s="29" t="s">
        <v>96</v>
      </c>
      <c r="C192" s="29"/>
      <c r="D192" s="29"/>
      <c r="E192" s="29"/>
      <c r="F192" s="38">
        <f t="shared" si="15"/>
        <v>5000</v>
      </c>
      <c r="G192" s="6"/>
      <c r="H192" s="6"/>
    </row>
    <row r="193" spans="1:8" ht="27" customHeight="1">
      <c r="A193" s="43" t="s">
        <v>202</v>
      </c>
      <c r="B193" s="29" t="s">
        <v>96</v>
      </c>
      <c r="C193" s="29" t="s">
        <v>203</v>
      </c>
      <c r="D193" s="29"/>
      <c r="E193" s="29"/>
      <c r="F193" s="38">
        <f t="shared" si="15"/>
        <v>5000</v>
      </c>
      <c r="G193" s="6"/>
      <c r="H193" s="6"/>
    </row>
    <row r="194" spans="1:8" ht="0.75" hidden="1" customHeight="1">
      <c r="A194" s="28" t="s">
        <v>97</v>
      </c>
      <c r="B194" s="29" t="s">
        <v>96</v>
      </c>
      <c r="C194" s="29" t="s">
        <v>204</v>
      </c>
      <c r="D194" s="29" t="s">
        <v>133</v>
      </c>
      <c r="E194" s="49"/>
      <c r="F194" s="38">
        <f t="shared" si="15"/>
        <v>5000</v>
      </c>
      <c r="G194" s="6"/>
      <c r="H194" s="6"/>
    </row>
    <row r="195" spans="1:8" ht="27.75" hidden="1" customHeight="1">
      <c r="A195" s="44" t="s">
        <v>42</v>
      </c>
      <c r="B195" s="29" t="s">
        <v>96</v>
      </c>
      <c r="C195" s="29" t="s">
        <v>204</v>
      </c>
      <c r="D195" s="49" t="s">
        <v>43</v>
      </c>
      <c r="E195" s="29"/>
      <c r="F195" s="38">
        <f t="shared" si="15"/>
        <v>5000</v>
      </c>
      <c r="G195" s="6"/>
      <c r="H195" s="6"/>
    </row>
    <row r="196" spans="1:8" ht="24.75" customHeight="1">
      <c r="A196" s="44" t="s">
        <v>44</v>
      </c>
      <c r="B196" s="29" t="s">
        <v>96</v>
      </c>
      <c r="C196" s="29" t="s">
        <v>204</v>
      </c>
      <c r="D196" s="29" t="s">
        <v>45</v>
      </c>
      <c r="E196" s="29"/>
      <c r="F196" s="38">
        <f t="shared" si="15"/>
        <v>5000</v>
      </c>
      <c r="G196" s="6"/>
      <c r="H196" s="6"/>
    </row>
    <row r="197" spans="1:8" ht="9.75" hidden="1" customHeight="1">
      <c r="A197" s="28" t="s">
        <v>27</v>
      </c>
      <c r="B197" s="29" t="s">
        <v>96</v>
      </c>
      <c r="C197" s="29" t="s">
        <v>204</v>
      </c>
      <c r="D197" s="29" t="s">
        <v>57</v>
      </c>
      <c r="E197" s="29" t="s">
        <v>28</v>
      </c>
      <c r="F197" s="38">
        <v>5000</v>
      </c>
      <c r="G197" s="6"/>
      <c r="H197" s="6"/>
    </row>
    <row r="198" spans="1:8" ht="35.25" customHeight="1">
      <c r="A198" s="39" t="s">
        <v>112</v>
      </c>
      <c r="B198" s="40" t="s">
        <v>113</v>
      </c>
      <c r="C198" s="40"/>
      <c r="D198" s="40"/>
      <c r="E198" s="40"/>
      <c r="F198" s="50">
        <f t="shared" ref="F198:F204" si="16">F199</f>
        <v>1623447</v>
      </c>
      <c r="G198" s="6"/>
      <c r="H198" s="6"/>
    </row>
    <row r="199" spans="1:8" ht="18" customHeight="1">
      <c r="A199" s="44" t="s">
        <v>114</v>
      </c>
      <c r="B199" s="49" t="s">
        <v>115</v>
      </c>
      <c r="C199" s="49"/>
      <c r="D199" s="49"/>
      <c r="E199" s="49"/>
      <c r="F199" s="38">
        <f t="shared" si="16"/>
        <v>1623447</v>
      </c>
      <c r="G199" s="6"/>
      <c r="H199" s="6"/>
    </row>
    <row r="200" spans="1:8" ht="21" customHeight="1">
      <c r="A200" s="44" t="s">
        <v>116</v>
      </c>
      <c r="B200" s="49" t="s">
        <v>115</v>
      </c>
      <c r="C200" s="49" t="s">
        <v>205</v>
      </c>
      <c r="D200" s="49"/>
      <c r="E200" s="49"/>
      <c r="F200" s="38">
        <f>F202</f>
        <v>1623447</v>
      </c>
      <c r="G200" s="6"/>
      <c r="H200" s="6"/>
    </row>
    <row r="201" spans="1:8" ht="30.75" customHeight="1">
      <c r="A201" s="71" t="s">
        <v>206</v>
      </c>
      <c r="B201" s="72" t="s">
        <v>115</v>
      </c>
      <c r="C201" s="73" t="s">
        <v>207</v>
      </c>
      <c r="D201" s="49"/>
      <c r="E201" s="49"/>
      <c r="F201" s="38">
        <f>F202</f>
        <v>1623447</v>
      </c>
      <c r="G201" s="6"/>
      <c r="H201" s="6"/>
    </row>
    <row r="202" spans="1:8" ht="33" customHeight="1">
      <c r="A202" s="28" t="s">
        <v>117</v>
      </c>
      <c r="B202" s="49" t="s">
        <v>115</v>
      </c>
      <c r="C202" s="60" t="s">
        <v>208</v>
      </c>
      <c r="D202" s="74" t="s">
        <v>133</v>
      </c>
      <c r="E202" s="74"/>
      <c r="F202" s="38">
        <f t="shared" si="16"/>
        <v>1623447</v>
      </c>
      <c r="G202" s="6"/>
      <c r="H202" s="6"/>
    </row>
    <row r="203" spans="1:8" ht="20.25" hidden="1" customHeight="1">
      <c r="A203" s="75" t="s">
        <v>107</v>
      </c>
      <c r="B203" s="49" t="s">
        <v>115</v>
      </c>
      <c r="C203" s="60" t="s">
        <v>208</v>
      </c>
      <c r="D203" s="49" t="s">
        <v>108</v>
      </c>
      <c r="E203" s="49"/>
      <c r="F203" s="38">
        <f t="shared" si="16"/>
        <v>1623447</v>
      </c>
      <c r="G203" s="6"/>
      <c r="H203" s="6"/>
    </row>
    <row r="204" spans="1:8" ht="18.75" customHeight="1">
      <c r="A204" s="28" t="s">
        <v>118</v>
      </c>
      <c r="B204" s="49" t="s">
        <v>115</v>
      </c>
      <c r="C204" s="60" t="s">
        <v>208</v>
      </c>
      <c r="D204" s="76" t="s">
        <v>110</v>
      </c>
      <c r="E204" s="76"/>
      <c r="F204" s="38">
        <f t="shared" si="16"/>
        <v>1623447</v>
      </c>
      <c r="G204" s="6"/>
      <c r="H204" s="6"/>
    </row>
    <row r="205" spans="1:8" ht="0.75" customHeight="1">
      <c r="A205" s="28" t="s">
        <v>118</v>
      </c>
      <c r="B205" s="49" t="s">
        <v>115</v>
      </c>
      <c r="C205" s="60" t="s">
        <v>208</v>
      </c>
      <c r="D205" s="76" t="s">
        <v>110</v>
      </c>
      <c r="E205" s="76" t="s">
        <v>111</v>
      </c>
      <c r="F205" s="38">
        <v>1623447</v>
      </c>
      <c r="G205" s="6"/>
      <c r="H205" s="6"/>
    </row>
    <row r="206" spans="1:8" ht="17.25" customHeight="1">
      <c r="A206" s="39" t="s">
        <v>98</v>
      </c>
      <c r="B206" s="40" t="s">
        <v>99</v>
      </c>
      <c r="C206" s="40"/>
      <c r="D206" s="40"/>
      <c r="E206" s="40"/>
      <c r="F206" s="50">
        <f>F207</f>
        <v>183800</v>
      </c>
      <c r="G206" s="6"/>
      <c r="H206" s="6"/>
    </row>
    <row r="207" spans="1:8" ht="18" customHeight="1">
      <c r="A207" s="77" t="s">
        <v>209</v>
      </c>
      <c r="B207" s="78" t="s">
        <v>101</v>
      </c>
      <c r="C207" s="64"/>
      <c r="D207" s="40"/>
      <c r="E207" s="40"/>
      <c r="F207" s="50">
        <f>F208</f>
        <v>183800</v>
      </c>
      <c r="G207" s="6"/>
      <c r="H207" s="6"/>
    </row>
    <row r="208" spans="1:8" ht="27" customHeight="1">
      <c r="A208" s="28" t="s">
        <v>100</v>
      </c>
      <c r="B208" s="29" t="s">
        <v>101</v>
      </c>
      <c r="C208" s="29" t="s">
        <v>210</v>
      </c>
      <c r="D208" s="29"/>
      <c r="E208" s="29"/>
      <c r="F208" s="38">
        <f>F209+F216</f>
        <v>183800</v>
      </c>
      <c r="G208" s="6"/>
      <c r="H208" s="6"/>
    </row>
    <row r="209" spans="1:8" ht="2.25" hidden="1" customHeight="1">
      <c r="A209" s="59" t="s">
        <v>211</v>
      </c>
      <c r="B209" s="57" t="s">
        <v>101</v>
      </c>
      <c r="C209" s="58" t="s">
        <v>212</v>
      </c>
      <c r="D209" s="60" t="s">
        <v>102</v>
      </c>
      <c r="E209" s="29"/>
      <c r="F209" s="38">
        <f>F210+F213</f>
        <v>93800</v>
      </c>
      <c r="G209" s="6"/>
      <c r="H209" s="6"/>
    </row>
    <row r="210" spans="1:8" ht="18" customHeight="1">
      <c r="A210" s="59" t="s">
        <v>213</v>
      </c>
      <c r="B210" s="57" t="s">
        <v>101</v>
      </c>
      <c r="C210" s="58" t="s">
        <v>214</v>
      </c>
      <c r="D210" s="60" t="s">
        <v>103</v>
      </c>
      <c r="E210" s="49"/>
      <c r="F210" s="38">
        <f>F211</f>
        <v>76800</v>
      </c>
      <c r="G210" s="6"/>
      <c r="H210" s="6"/>
    </row>
    <row r="211" spans="1:8" ht="24.75" hidden="1" customHeight="1">
      <c r="A211" s="44" t="s">
        <v>215</v>
      </c>
      <c r="B211" s="29" t="s">
        <v>101</v>
      </c>
      <c r="C211" s="58" t="s">
        <v>214</v>
      </c>
      <c r="D211" s="49" t="s">
        <v>229</v>
      </c>
      <c r="E211" s="49"/>
      <c r="F211" s="38">
        <f>F212</f>
        <v>76800</v>
      </c>
      <c r="G211" s="6"/>
      <c r="H211" s="6"/>
    </row>
    <row r="212" spans="1:8" ht="34.5" hidden="1" customHeight="1">
      <c r="A212" s="44" t="s">
        <v>216</v>
      </c>
      <c r="B212" s="29" t="s">
        <v>101</v>
      </c>
      <c r="C212" s="58" t="s">
        <v>214</v>
      </c>
      <c r="D212" s="49" t="s">
        <v>229</v>
      </c>
      <c r="E212" s="49" t="s">
        <v>217</v>
      </c>
      <c r="F212" s="38">
        <v>76800</v>
      </c>
      <c r="G212" s="6"/>
      <c r="H212" s="6"/>
    </row>
    <row r="213" spans="1:8" ht="22.5" customHeight="1">
      <c r="A213" s="44" t="s">
        <v>218</v>
      </c>
      <c r="B213" s="29" t="s">
        <v>101</v>
      </c>
      <c r="C213" s="29" t="s">
        <v>219</v>
      </c>
      <c r="D213" s="49" t="s">
        <v>228</v>
      </c>
      <c r="E213" s="49"/>
      <c r="F213" s="38">
        <f>F214</f>
        <v>17000</v>
      </c>
      <c r="G213" s="6"/>
      <c r="H213" s="6"/>
    </row>
    <row r="214" spans="1:8" ht="27" hidden="1" customHeight="1">
      <c r="A214" s="79" t="s">
        <v>220</v>
      </c>
      <c r="B214" s="29" t="s">
        <v>101</v>
      </c>
      <c r="C214" s="29" t="s">
        <v>219</v>
      </c>
      <c r="D214" s="49" t="s">
        <v>228</v>
      </c>
      <c r="E214" s="49"/>
      <c r="F214" s="38">
        <f>F215</f>
        <v>17000</v>
      </c>
      <c r="G214" s="6"/>
      <c r="H214" s="6"/>
    </row>
    <row r="215" spans="1:8" ht="12" customHeight="1">
      <c r="A215" s="79" t="s">
        <v>104</v>
      </c>
      <c r="B215" s="29" t="s">
        <v>101</v>
      </c>
      <c r="C215" s="29" t="s">
        <v>219</v>
      </c>
      <c r="D215" s="49" t="s">
        <v>228</v>
      </c>
      <c r="E215" s="49" t="s">
        <v>105</v>
      </c>
      <c r="F215" s="38">
        <v>17000</v>
      </c>
      <c r="G215" s="6"/>
      <c r="H215" s="6"/>
    </row>
    <row r="216" spans="1:8" ht="34.5" hidden="1" customHeight="1">
      <c r="A216" s="80" t="s">
        <v>106</v>
      </c>
      <c r="B216" s="29" t="s">
        <v>101</v>
      </c>
      <c r="C216" s="29" t="s">
        <v>221</v>
      </c>
      <c r="D216" s="49" t="s">
        <v>133</v>
      </c>
      <c r="E216" s="49"/>
      <c r="F216" s="38">
        <f t="shared" ref="F216:F218" si="17">F217</f>
        <v>90000</v>
      </c>
      <c r="G216" s="6"/>
      <c r="H216" s="6"/>
    </row>
    <row r="217" spans="1:8" ht="12.75" customHeight="1">
      <c r="A217" s="75" t="s">
        <v>107</v>
      </c>
      <c r="B217" s="29" t="s">
        <v>101</v>
      </c>
      <c r="C217" s="29" t="s">
        <v>222</v>
      </c>
      <c r="D217" s="49" t="s">
        <v>108</v>
      </c>
      <c r="E217" s="49"/>
      <c r="F217" s="38">
        <f t="shared" si="17"/>
        <v>90000</v>
      </c>
      <c r="G217" s="6"/>
      <c r="H217" s="6"/>
    </row>
    <row r="218" spans="1:8" ht="24" hidden="1" customHeight="1">
      <c r="A218" s="81" t="s">
        <v>109</v>
      </c>
      <c r="B218" s="29" t="s">
        <v>101</v>
      </c>
      <c r="C218" s="29" t="s">
        <v>222</v>
      </c>
      <c r="D218" s="49" t="s">
        <v>110</v>
      </c>
      <c r="E218" s="49"/>
      <c r="F218" s="38">
        <f t="shared" si="17"/>
        <v>90000</v>
      </c>
      <c r="G218" s="6"/>
      <c r="H218" s="6"/>
    </row>
    <row r="219" spans="1:8" ht="13.5" customHeight="1">
      <c r="A219" s="81" t="s">
        <v>109</v>
      </c>
      <c r="B219" s="29" t="s">
        <v>101</v>
      </c>
      <c r="C219" s="29" t="s">
        <v>222</v>
      </c>
      <c r="D219" s="49" t="s">
        <v>110</v>
      </c>
      <c r="E219" s="49" t="s">
        <v>111</v>
      </c>
      <c r="F219" s="38">
        <v>90000</v>
      </c>
      <c r="G219" s="6"/>
      <c r="H219" s="6"/>
    </row>
    <row r="220" spans="1:8" ht="19.5" customHeight="1">
      <c r="A220" s="75" t="s">
        <v>119</v>
      </c>
      <c r="B220" s="83" t="s">
        <v>120</v>
      </c>
      <c r="C220" s="83"/>
      <c r="D220" s="83"/>
      <c r="E220" s="83"/>
      <c r="F220" s="34">
        <f>F222</f>
        <v>5000</v>
      </c>
      <c r="G220" s="6"/>
      <c r="H220" s="6"/>
    </row>
    <row r="221" spans="1:8" ht="13.5" customHeight="1">
      <c r="A221" s="81" t="s">
        <v>119</v>
      </c>
      <c r="B221" s="85" t="s">
        <v>121</v>
      </c>
      <c r="C221" s="86"/>
      <c r="D221" s="85"/>
      <c r="E221" s="85"/>
      <c r="F221" s="87">
        <f t="shared" ref="F221:F223" si="18">F222</f>
        <v>5000</v>
      </c>
      <c r="G221" s="6"/>
      <c r="H221" s="6"/>
    </row>
    <row r="222" spans="1:8" ht="24" customHeight="1">
      <c r="A222" s="88" t="s">
        <v>122</v>
      </c>
      <c r="B222" s="85" t="s">
        <v>121</v>
      </c>
      <c r="C222" s="86" t="s">
        <v>223</v>
      </c>
      <c r="D222" s="86" t="s">
        <v>133</v>
      </c>
      <c r="E222" s="86"/>
      <c r="F222" s="87">
        <f t="shared" si="18"/>
        <v>5000</v>
      </c>
      <c r="G222" s="6"/>
      <c r="H222" s="6"/>
    </row>
    <row r="223" spans="1:8" ht="4.5" hidden="1" customHeight="1">
      <c r="A223" s="28" t="s">
        <v>123</v>
      </c>
      <c r="B223" s="85" t="s">
        <v>121</v>
      </c>
      <c r="C223" s="86" t="s">
        <v>224</v>
      </c>
      <c r="D223" s="86" t="s">
        <v>133</v>
      </c>
      <c r="E223" s="86"/>
      <c r="F223" s="87">
        <f t="shared" si="18"/>
        <v>5000</v>
      </c>
      <c r="G223" s="6"/>
      <c r="H223" s="6"/>
    </row>
    <row r="224" spans="1:8" ht="2.25" hidden="1" customHeight="1">
      <c r="A224" s="75" t="s">
        <v>107</v>
      </c>
      <c r="B224" s="85" t="s">
        <v>121</v>
      </c>
      <c r="C224" s="86" t="s">
        <v>224</v>
      </c>
      <c r="D224" s="76" t="s">
        <v>108</v>
      </c>
      <c r="E224" s="76"/>
      <c r="F224" s="87">
        <v>5000</v>
      </c>
      <c r="G224" s="6"/>
      <c r="H224" s="6"/>
    </row>
    <row r="225" spans="1:8" ht="12" hidden="1" customHeight="1">
      <c r="A225" s="28" t="s">
        <v>118</v>
      </c>
      <c r="B225" s="85" t="s">
        <v>121</v>
      </c>
      <c r="C225" s="86" t="s">
        <v>224</v>
      </c>
      <c r="D225" s="89" t="s">
        <v>110</v>
      </c>
      <c r="E225" s="89"/>
      <c r="F225" s="90">
        <f>F226</f>
        <v>5000</v>
      </c>
      <c r="G225" s="6"/>
      <c r="H225" s="6"/>
    </row>
    <row r="226" spans="1:8" ht="18" customHeight="1">
      <c r="A226" s="28" t="s">
        <v>118</v>
      </c>
      <c r="B226" s="85" t="s">
        <v>121</v>
      </c>
      <c r="C226" s="86" t="s">
        <v>224</v>
      </c>
      <c r="D226" s="89" t="s">
        <v>110</v>
      </c>
      <c r="E226" s="89" t="s">
        <v>111</v>
      </c>
      <c r="F226" s="87">
        <v>5000</v>
      </c>
      <c r="G226" s="6"/>
      <c r="H226" s="6"/>
    </row>
    <row r="227" spans="1:8">
      <c r="A227" s="91" t="s">
        <v>124</v>
      </c>
      <c r="B227" s="92"/>
      <c r="C227" s="92"/>
      <c r="D227" s="92"/>
      <c r="E227" s="92"/>
      <c r="F227" s="93">
        <f>F11</f>
        <v>6853462</v>
      </c>
    </row>
    <row r="228" spans="1:8">
      <c r="A228" s="94"/>
      <c r="B228" s="94"/>
      <c r="C228" s="94"/>
      <c r="D228" s="94"/>
      <c r="E228" s="94"/>
      <c r="F228" s="95"/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5"/>
  <sheetViews>
    <sheetView workbookViewId="0">
      <selection activeCell="C13" sqref="C13"/>
    </sheetView>
  </sheetViews>
  <sheetFormatPr defaultColWidth="19.85546875" defaultRowHeight="39.75" customHeight="1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1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23.25" customHeight="1">
      <c r="A1" s="99" t="s">
        <v>253</v>
      </c>
      <c r="B1" s="99"/>
      <c r="C1" s="99"/>
      <c r="D1" s="99"/>
      <c r="E1" s="99"/>
      <c r="F1" s="99"/>
      <c r="G1" s="99"/>
    </row>
    <row r="2" spans="1:9" ht="23.25" customHeight="1">
      <c r="A2" s="99" t="s">
        <v>263</v>
      </c>
      <c r="B2" s="100"/>
      <c r="C2" s="100"/>
      <c r="D2" s="100"/>
      <c r="E2" s="100"/>
      <c r="F2" s="100"/>
      <c r="G2" s="100"/>
    </row>
    <row r="3" spans="1:9" ht="18" customHeight="1">
      <c r="A3" s="99" t="s">
        <v>0</v>
      </c>
      <c r="B3" s="99"/>
      <c r="C3" s="99"/>
      <c r="D3" s="99"/>
      <c r="E3" s="99"/>
      <c r="F3" s="99"/>
      <c r="G3" s="99"/>
    </row>
    <row r="4" spans="1:9" ht="20.25" customHeight="1">
      <c r="A4" s="99" t="s">
        <v>264</v>
      </c>
      <c r="B4" s="99"/>
      <c r="C4" s="99"/>
      <c r="D4" s="99"/>
      <c r="E4" s="99"/>
      <c r="F4" s="99"/>
      <c r="G4" s="99"/>
    </row>
    <row r="5" spans="1:9" ht="37.5" customHeight="1">
      <c r="A5" s="98" t="s">
        <v>265</v>
      </c>
      <c r="B5" s="98"/>
      <c r="C5" s="98"/>
      <c r="D5" s="98"/>
      <c r="E5" s="98"/>
      <c r="F5" s="98"/>
      <c r="G5" s="98"/>
    </row>
    <row r="6" spans="1:9" ht="1.5" customHeight="1">
      <c r="A6" s="17"/>
      <c r="B6" s="17"/>
      <c r="C6" s="17"/>
      <c r="D6" s="17"/>
      <c r="E6" s="17"/>
      <c r="F6" s="17"/>
      <c r="G6" s="17"/>
    </row>
    <row r="7" spans="1:9" ht="17.25" customHeight="1">
      <c r="A7" s="18"/>
      <c r="B7" s="18"/>
      <c r="C7" s="18"/>
      <c r="D7" s="18"/>
      <c r="E7" s="18"/>
      <c r="F7" s="18"/>
      <c r="G7" s="18" t="s">
        <v>125</v>
      </c>
    </row>
    <row r="8" spans="1:9" ht="51.75" customHeight="1">
      <c r="A8" s="19" t="s">
        <v>1</v>
      </c>
      <c r="B8" s="19" t="s">
        <v>2</v>
      </c>
      <c r="C8" s="19" t="s">
        <v>3</v>
      </c>
      <c r="D8" s="19" t="s">
        <v>4</v>
      </c>
      <c r="E8" s="19" t="s">
        <v>5</v>
      </c>
      <c r="F8" s="19" t="s">
        <v>6</v>
      </c>
      <c r="G8" s="20" t="s">
        <v>248</v>
      </c>
      <c r="H8" s="2"/>
      <c r="I8" s="2"/>
    </row>
    <row r="9" spans="1:9" ht="21" customHeight="1">
      <c r="A9" s="21"/>
      <c r="B9" s="21"/>
      <c r="C9" s="21"/>
      <c r="D9" s="21"/>
      <c r="E9" s="21"/>
      <c r="F9" s="21"/>
      <c r="G9" s="22" t="s">
        <v>7</v>
      </c>
      <c r="H9" s="3"/>
      <c r="I9" s="3"/>
    </row>
    <row r="10" spans="1:9" ht="20.25" customHeight="1">
      <c r="A10" s="23" t="s">
        <v>8</v>
      </c>
      <c r="B10" s="23" t="s">
        <v>9</v>
      </c>
      <c r="C10" s="23" t="s">
        <v>10</v>
      </c>
      <c r="D10" s="23" t="s">
        <v>11</v>
      </c>
      <c r="E10" s="23" t="s">
        <v>12</v>
      </c>
      <c r="F10" s="23"/>
      <c r="G10" s="24">
        <v>6</v>
      </c>
      <c r="H10" s="3"/>
      <c r="I10" s="3"/>
    </row>
    <row r="11" spans="1:9" ht="51.75" customHeight="1" thickBot="1">
      <c r="A11" s="25" t="s">
        <v>126</v>
      </c>
      <c r="B11" s="26" t="s">
        <v>13</v>
      </c>
      <c r="C11" s="26"/>
      <c r="D11" s="26"/>
      <c r="E11" s="26"/>
      <c r="F11" s="26"/>
      <c r="G11" s="27">
        <f>G12+G70+G88+G102+G127+G189+G196+G204+G218</f>
        <v>5139143</v>
      </c>
      <c r="H11" s="4"/>
      <c r="I11" s="4"/>
    </row>
    <row r="12" spans="1:9" ht="39.75" customHeight="1" thickBot="1">
      <c r="A12" s="28" t="s">
        <v>14</v>
      </c>
      <c r="B12" s="29" t="s">
        <v>13</v>
      </c>
      <c r="C12" s="29" t="s">
        <v>15</v>
      </c>
      <c r="D12" s="29"/>
      <c r="E12" s="29"/>
      <c r="F12" s="29"/>
      <c r="G12" s="30">
        <f>G13+G19+G54+G60</f>
        <v>2250297</v>
      </c>
      <c r="H12" s="4"/>
      <c r="I12" s="4"/>
    </row>
    <row r="13" spans="1:9" ht="67.5" customHeight="1">
      <c r="A13" s="28" t="s">
        <v>16</v>
      </c>
      <c r="B13" s="31" t="s">
        <v>13</v>
      </c>
      <c r="C13" s="32" t="s">
        <v>25</v>
      </c>
      <c r="D13" s="33" t="s">
        <v>127</v>
      </c>
      <c r="E13" s="33" t="s">
        <v>128</v>
      </c>
      <c r="F13" s="29"/>
      <c r="G13" s="34">
        <f>G15</f>
        <v>40320</v>
      </c>
      <c r="H13" s="6"/>
      <c r="I13" s="6"/>
    </row>
    <row r="14" spans="1:9" ht="39.75" customHeight="1" thickBot="1">
      <c r="A14" s="35" t="s">
        <v>129</v>
      </c>
      <c r="B14" s="31" t="s">
        <v>13</v>
      </c>
      <c r="C14" s="32" t="s">
        <v>25</v>
      </c>
      <c r="D14" s="33" t="s">
        <v>130</v>
      </c>
      <c r="E14" s="33"/>
      <c r="F14" s="29"/>
      <c r="G14" s="36">
        <f t="shared" ref="G14:G17" si="0">G15</f>
        <v>40320</v>
      </c>
      <c r="H14" s="6"/>
      <c r="I14" s="6"/>
    </row>
    <row r="15" spans="1:9" ht="28.5" customHeight="1">
      <c r="A15" s="37" t="s">
        <v>131</v>
      </c>
      <c r="B15" s="31" t="s">
        <v>13</v>
      </c>
      <c r="C15" s="32" t="s">
        <v>25</v>
      </c>
      <c r="D15" s="33" t="s">
        <v>132</v>
      </c>
      <c r="E15" s="31" t="s">
        <v>133</v>
      </c>
      <c r="F15" s="29"/>
      <c r="G15" s="38">
        <f t="shared" si="0"/>
        <v>40320</v>
      </c>
      <c r="H15" s="6"/>
      <c r="I15" s="6"/>
    </row>
    <row r="16" spans="1:9" ht="66" customHeight="1">
      <c r="A16" s="37" t="s">
        <v>39</v>
      </c>
      <c r="B16" s="31" t="s">
        <v>13</v>
      </c>
      <c r="C16" s="32" t="s">
        <v>25</v>
      </c>
      <c r="D16" s="33" t="s">
        <v>132</v>
      </c>
      <c r="E16" s="33">
        <v>100</v>
      </c>
      <c r="F16" s="29"/>
      <c r="G16" s="38">
        <f t="shared" si="0"/>
        <v>40320</v>
      </c>
      <c r="H16" s="6"/>
      <c r="I16" s="6"/>
    </row>
    <row r="17" spans="1:9" ht="35.25" customHeight="1">
      <c r="A17" s="37" t="s">
        <v>26</v>
      </c>
      <c r="B17" s="31" t="s">
        <v>13</v>
      </c>
      <c r="C17" s="32" t="s">
        <v>25</v>
      </c>
      <c r="D17" s="33" t="s">
        <v>132</v>
      </c>
      <c r="E17" s="33">
        <v>120</v>
      </c>
      <c r="F17" s="29"/>
      <c r="G17" s="38">
        <f t="shared" si="0"/>
        <v>40320</v>
      </c>
      <c r="H17" s="6"/>
      <c r="I17" s="6"/>
    </row>
    <row r="18" spans="1:9" ht="39.75" hidden="1" customHeight="1">
      <c r="A18" s="28" t="s">
        <v>27</v>
      </c>
      <c r="B18" s="29" t="s">
        <v>13</v>
      </c>
      <c r="C18" s="29" t="s">
        <v>25</v>
      </c>
      <c r="D18" s="33" t="s">
        <v>132</v>
      </c>
      <c r="E18" s="29" t="s">
        <v>230</v>
      </c>
      <c r="F18" s="29" t="s">
        <v>28</v>
      </c>
      <c r="G18" s="38">
        <v>40320</v>
      </c>
      <c r="H18" s="6"/>
      <c r="I18" s="6"/>
    </row>
    <row r="19" spans="1:9" ht="54.75" customHeight="1">
      <c r="A19" s="39" t="s">
        <v>35</v>
      </c>
      <c r="B19" s="40" t="s">
        <v>13</v>
      </c>
      <c r="C19" s="40" t="s">
        <v>36</v>
      </c>
      <c r="D19" s="40"/>
      <c r="E19" s="40"/>
      <c r="F19" s="40"/>
      <c r="G19" s="41">
        <f>G20</f>
        <v>2156977</v>
      </c>
      <c r="H19" s="4"/>
      <c r="I19" s="4"/>
    </row>
    <row r="20" spans="1:9" ht="51" customHeight="1">
      <c r="A20" s="28" t="s">
        <v>16</v>
      </c>
      <c r="B20" s="31" t="s">
        <v>13</v>
      </c>
      <c r="C20" s="32" t="s">
        <v>36</v>
      </c>
      <c r="D20" s="33" t="s">
        <v>127</v>
      </c>
      <c r="E20" s="33"/>
      <c r="F20" s="29"/>
      <c r="G20" s="42">
        <f>G21</f>
        <v>2156977</v>
      </c>
      <c r="H20" s="4"/>
      <c r="I20" s="4"/>
    </row>
    <row r="21" spans="1:9" ht="57.75" customHeight="1">
      <c r="A21" s="43" t="s">
        <v>134</v>
      </c>
      <c r="B21" s="31" t="s">
        <v>13</v>
      </c>
      <c r="C21" s="32" t="s">
        <v>36</v>
      </c>
      <c r="D21" s="33" t="s">
        <v>130</v>
      </c>
      <c r="E21" s="33"/>
      <c r="F21" s="29"/>
      <c r="G21" s="42">
        <f>G22+G49</f>
        <v>2156977</v>
      </c>
      <c r="H21" s="4"/>
      <c r="I21" s="4"/>
    </row>
    <row r="22" spans="1:9" ht="18" customHeight="1">
      <c r="A22" s="44" t="s">
        <v>37</v>
      </c>
      <c r="B22" s="31" t="s">
        <v>13</v>
      </c>
      <c r="C22" s="32" t="s">
        <v>36</v>
      </c>
      <c r="D22" s="33" t="s">
        <v>135</v>
      </c>
      <c r="E22" s="33"/>
      <c r="F22" s="29"/>
      <c r="G22" s="38">
        <f>G23</f>
        <v>1752604</v>
      </c>
      <c r="H22" s="6"/>
      <c r="I22" s="6"/>
    </row>
    <row r="23" spans="1:9" ht="21" customHeight="1">
      <c r="A23" s="44" t="s">
        <v>37</v>
      </c>
      <c r="B23" s="31" t="s">
        <v>13</v>
      </c>
      <c r="C23" s="32" t="s">
        <v>36</v>
      </c>
      <c r="D23" s="33" t="s">
        <v>135</v>
      </c>
      <c r="E23" s="31" t="s">
        <v>133</v>
      </c>
      <c r="F23" s="29"/>
      <c r="G23" s="38">
        <f>G24+G28+G45</f>
        <v>1752604</v>
      </c>
      <c r="H23" s="6"/>
      <c r="I23" s="6"/>
    </row>
    <row r="24" spans="1:9" ht="60.75" customHeight="1">
      <c r="A24" s="44" t="s">
        <v>39</v>
      </c>
      <c r="B24" s="31" t="s">
        <v>13</v>
      </c>
      <c r="C24" s="32" t="s">
        <v>36</v>
      </c>
      <c r="D24" s="33" t="s">
        <v>135</v>
      </c>
      <c r="E24" s="33">
        <v>100</v>
      </c>
      <c r="F24" s="29"/>
      <c r="G24" s="38">
        <f>G25</f>
        <v>1323823</v>
      </c>
      <c r="H24" s="6"/>
      <c r="I24" s="6"/>
    </row>
    <row r="25" spans="1:9" ht="35.25" customHeight="1">
      <c r="A25" s="44" t="s">
        <v>26</v>
      </c>
      <c r="B25" s="31" t="s">
        <v>13</v>
      </c>
      <c r="C25" s="32" t="s">
        <v>36</v>
      </c>
      <c r="D25" s="33" t="s">
        <v>135</v>
      </c>
      <c r="E25" s="33">
        <v>120</v>
      </c>
      <c r="F25" s="29"/>
      <c r="G25" s="38">
        <f>G26+G27</f>
        <v>1323823</v>
      </c>
      <c r="H25" s="6"/>
      <c r="I25" s="6"/>
    </row>
    <row r="26" spans="1:9" ht="0.75" hidden="1" customHeight="1">
      <c r="A26" s="28" t="s">
        <v>40</v>
      </c>
      <c r="B26" s="29" t="s">
        <v>13</v>
      </c>
      <c r="C26" s="29" t="s">
        <v>36</v>
      </c>
      <c r="D26" s="33" t="s">
        <v>135</v>
      </c>
      <c r="E26" s="29" t="s">
        <v>21</v>
      </c>
      <c r="F26" s="29" t="s">
        <v>22</v>
      </c>
      <c r="G26" s="38">
        <v>1016723</v>
      </c>
      <c r="H26" s="6"/>
      <c r="I26" s="6"/>
    </row>
    <row r="27" spans="1:9" ht="39.75" hidden="1" customHeight="1">
      <c r="A27" s="28" t="s">
        <v>41</v>
      </c>
      <c r="B27" s="29" t="s">
        <v>13</v>
      </c>
      <c r="C27" s="29" t="s">
        <v>36</v>
      </c>
      <c r="D27" s="33" t="s">
        <v>135</v>
      </c>
      <c r="E27" s="29" t="s">
        <v>136</v>
      </c>
      <c r="F27" s="29" t="s">
        <v>24</v>
      </c>
      <c r="G27" s="38">
        <v>307100</v>
      </c>
      <c r="H27" s="6"/>
      <c r="I27" s="6"/>
    </row>
    <row r="28" spans="1:9" ht="36.75" customHeight="1">
      <c r="A28" s="44" t="s">
        <v>42</v>
      </c>
      <c r="B28" s="29" t="s">
        <v>13</v>
      </c>
      <c r="C28" s="29" t="s">
        <v>36</v>
      </c>
      <c r="D28" s="33" t="s">
        <v>135</v>
      </c>
      <c r="E28" s="29" t="s">
        <v>43</v>
      </c>
      <c r="F28" s="29"/>
      <c r="G28" s="38">
        <f>G29</f>
        <v>424781</v>
      </c>
      <c r="H28" s="6"/>
      <c r="I28" s="6"/>
    </row>
    <row r="29" spans="1:9" ht="39.75" customHeight="1">
      <c r="A29" s="44" t="s">
        <v>44</v>
      </c>
      <c r="B29" s="29" t="s">
        <v>13</v>
      </c>
      <c r="C29" s="29" t="s">
        <v>36</v>
      </c>
      <c r="D29" s="33" t="s">
        <v>135</v>
      </c>
      <c r="E29" s="29" t="s">
        <v>45</v>
      </c>
      <c r="F29" s="29"/>
      <c r="G29" s="38">
        <f>+G30+G36</f>
        <v>424781</v>
      </c>
      <c r="H29" s="6"/>
      <c r="I29" s="6"/>
    </row>
    <row r="30" spans="1:9" ht="1.5" hidden="1" customHeight="1">
      <c r="A30" s="44" t="s">
        <v>46</v>
      </c>
      <c r="B30" s="29" t="s">
        <v>13</v>
      </c>
      <c r="C30" s="29" t="s">
        <v>36</v>
      </c>
      <c r="D30" s="33" t="s">
        <v>135</v>
      </c>
      <c r="E30" s="29" t="s">
        <v>47</v>
      </c>
      <c r="F30" s="29"/>
      <c r="G30" s="38">
        <f>G31+G32+G33+G34+G35</f>
        <v>200000</v>
      </c>
      <c r="H30" s="6"/>
      <c r="I30" s="6"/>
    </row>
    <row r="31" spans="1:9" ht="39.75" hidden="1" customHeight="1">
      <c r="A31" s="28" t="s">
        <v>48</v>
      </c>
      <c r="B31" s="29" t="s">
        <v>13</v>
      </c>
      <c r="C31" s="29" t="s">
        <v>36</v>
      </c>
      <c r="D31" s="33" t="s">
        <v>135</v>
      </c>
      <c r="E31" s="29" t="s">
        <v>47</v>
      </c>
      <c r="F31" s="29" t="s">
        <v>49</v>
      </c>
      <c r="G31" s="38">
        <v>15000</v>
      </c>
      <c r="H31" s="6"/>
      <c r="I31" s="6"/>
    </row>
    <row r="32" spans="1:9" ht="39.75" hidden="1" customHeight="1">
      <c r="A32" s="28" t="s">
        <v>50</v>
      </c>
      <c r="B32" s="29" t="s">
        <v>13</v>
      </c>
      <c r="C32" s="29" t="s">
        <v>36</v>
      </c>
      <c r="D32" s="33" t="s">
        <v>135</v>
      </c>
      <c r="E32" s="29" t="s">
        <v>47</v>
      </c>
      <c r="F32" s="29" t="s">
        <v>51</v>
      </c>
      <c r="G32" s="38">
        <v>50000</v>
      </c>
      <c r="H32" s="6"/>
      <c r="I32" s="6"/>
    </row>
    <row r="33" spans="1:9" ht="39.75" hidden="1" customHeight="1">
      <c r="A33" s="28" t="s">
        <v>27</v>
      </c>
      <c r="B33" s="29" t="s">
        <v>13</v>
      </c>
      <c r="C33" s="29" t="s">
        <v>36</v>
      </c>
      <c r="D33" s="33" t="s">
        <v>135</v>
      </c>
      <c r="E33" s="29" t="s">
        <v>47</v>
      </c>
      <c r="F33" s="29" t="s">
        <v>28</v>
      </c>
      <c r="G33" s="38">
        <v>75000</v>
      </c>
      <c r="H33" s="6"/>
      <c r="I33" s="6"/>
    </row>
    <row r="34" spans="1:9" ht="39.75" hidden="1" customHeight="1">
      <c r="A34" s="28" t="s">
        <v>52</v>
      </c>
      <c r="B34" s="29" t="s">
        <v>13</v>
      </c>
      <c r="C34" s="29" t="s">
        <v>36</v>
      </c>
      <c r="D34" s="33" t="s">
        <v>135</v>
      </c>
      <c r="E34" s="29" t="s">
        <v>47</v>
      </c>
      <c r="F34" s="29" t="s">
        <v>53</v>
      </c>
      <c r="G34" s="38">
        <v>0</v>
      </c>
      <c r="H34" s="6"/>
      <c r="I34" s="6"/>
    </row>
    <row r="35" spans="1:9" ht="39.75" hidden="1" customHeight="1">
      <c r="A35" s="28" t="s">
        <v>54</v>
      </c>
      <c r="B35" s="29" t="s">
        <v>13</v>
      </c>
      <c r="C35" s="29" t="s">
        <v>36</v>
      </c>
      <c r="D35" s="33" t="s">
        <v>135</v>
      </c>
      <c r="E35" s="29" t="s">
        <v>47</v>
      </c>
      <c r="F35" s="29" t="s">
        <v>55</v>
      </c>
      <c r="G35" s="38">
        <v>60000</v>
      </c>
      <c r="H35" s="6"/>
      <c r="I35" s="6"/>
    </row>
    <row r="36" spans="1:9" ht="0.75" hidden="1" customHeight="1">
      <c r="A36" s="28" t="s">
        <v>56</v>
      </c>
      <c r="B36" s="29" t="s">
        <v>13</v>
      </c>
      <c r="C36" s="29" t="s">
        <v>36</v>
      </c>
      <c r="D36" s="33" t="s">
        <v>135</v>
      </c>
      <c r="E36" s="29" t="s">
        <v>57</v>
      </c>
      <c r="F36" s="29"/>
      <c r="G36" s="38">
        <f>G37+G38+G39+G40+G41+G42+G43+G44</f>
        <v>224781</v>
      </c>
      <c r="H36" s="6"/>
      <c r="I36" s="6"/>
    </row>
    <row r="37" spans="1:9" ht="39.75" hidden="1" customHeight="1">
      <c r="A37" s="28" t="s">
        <v>48</v>
      </c>
      <c r="B37" s="29" t="s">
        <v>13</v>
      </c>
      <c r="C37" s="29" t="s">
        <v>36</v>
      </c>
      <c r="D37" s="33" t="s">
        <v>135</v>
      </c>
      <c r="E37" s="29" t="s">
        <v>57</v>
      </c>
      <c r="F37" s="29" t="s">
        <v>49</v>
      </c>
      <c r="G37" s="38">
        <v>5000</v>
      </c>
      <c r="H37" s="6"/>
      <c r="I37" s="6"/>
    </row>
    <row r="38" spans="1:9" ht="0.75" hidden="1" customHeight="1">
      <c r="A38" s="28" t="s">
        <v>58</v>
      </c>
      <c r="B38" s="29" t="s">
        <v>13</v>
      </c>
      <c r="C38" s="29" t="s">
        <v>36</v>
      </c>
      <c r="D38" s="29" t="s">
        <v>38</v>
      </c>
      <c r="E38" s="29" t="s">
        <v>57</v>
      </c>
      <c r="F38" s="29" t="s">
        <v>59</v>
      </c>
      <c r="G38" s="38"/>
      <c r="H38" s="6"/>
      <c r="I38" s="6"/>
    </row>
    <row r="39" spans="1:9" ht="39.75" hidden="1" customHeight="1">
      <c r="A39" s="28" t="s">
        <v>60</v>
      </c>
      <c r="B39" s="29" t="s">
        <v>13</v>
      </c>
      <c r="C39" s="29" t="s">
        <v>36</v>
      </c>
      <c r="D39" s="33" t="s">
        <v>135</v>
      </c>
      <c r="E39" s="29" t="s">
        <v>57</v>
      </c>
      <c r="F39" s="29" t="s">
        <v>61</v>
      </c>
      <c r="G39" s="38">
        <v>12000</v>
      </c>
      <c r="H39" s="6"/>
      <c r="I39" s="6"/>
    </row>
    <row r="40" spans="1:9" ht="39.75" hidden="1" customHeight="1">
      <c r="A40" s="28" t="s">
        <v>50</v>
      </c>
      <c r="B40" s="29" t="s">
        <v>13</v>
      </c>
      <c r="C40" s="29" t="s">
        <v>36</v>
      </c>
      <c r="D40" s="33" t="s">
        <v>135</v>
      </c>
      <c r="E40" s="29" t="s">
        <v>57</v>
      </c>
      <c r="F40" s="29" t="s">
        <v>51</v>
      </c>
      <c r="G40" s="38">
        <v>40000</v>
      </c>
      <c r="H40" s="6"/>
      <c r="I40" s="6"/>
    </row>
    <row r="41" spans="1:9" ht="39.75" hidden="1" customHeight="1">
      <c r="A41" s="28" t="s">
        <v>27</v>
      </c>
      <c r="B41" s="29" t="s">
        <v>13</v>
      </c>
      <c r="C41" s="29" t="s">
        <v>36</v>
      </c>
      <c r="D41" s="33" t="s">
        <v>135</v>
      </c>
      <c r="E41" s="29" t="s">
        <v>57</v>
      </c>
      <c r="F41" s="29" t="s">
        <v>28</v>
      </c>
      <c r="G41" s="38">
        <v>30000</v>
      </c>
      <c r="H41" s="6"/>
      <c r="I41" s="6"/>
    </row>
    <row r="42" spans="1:9" ht="39.75" hidden="1" customHeight="1">
      <c r="A42" s="28" t="s">
        <v>33</v>
      </c>
      <c r="B42" s="29" t="s">
        <v>13</v>
      </c>
      <c r="C42" s="29" t="s">
        <v>36</v>
      </c>
      <c r="D42" s="33" t="s">
        <v>135</v>
      </c>
      <c r="E42" s="29" t="s">
        <v>57</v>
      </c>
      <c r="F42" s="29" t="s">
        <v>34</v>
      </c>
      <c r="G42" s="38">
        <v>1000</v>
      </c>
      <c r="H42" s="6"/>
      <c r="I42" s="6"/>
    </row>
    <row r="43" spans="1:9" ht="39.75" hidden="1" customHeight="1">
      <c r="A43" s="28" t="s">
        <v>52</v>
      </c>
      <c r="B43" s="29" t="s">
        <v>13</v>
      </c>
      <c r="C43" s="29" t="s">
        <v>36</v>
      </c>
      <c r="D43" s="33" t="s">
        <v>135</v>
      </c>
      <c r="E43" s="29" t="s">
        <v>57</v>
      </c>
      <c r="F43" s="29" t="s">
        <v>53</v>
      </c>
      <c r="G43" s="38">
        <v>0</v>
      </c>
      <c r="H43" s="6"/>
      <c r="I43" s="6"/>
    </row>
    <row r="44" spans="1:9" ht="1.5" customHeight="1">
      <c r="A44" s="28" t="s">
        <v>54</v>
      </c>
      <c r="B44" s="29" t="s">
        <v>13</v>
      </c>
      <c r="C44" s="29" t="s">
        <v>36</v>
      </c>
      <c r="D44" s="33" t="s">
        <v>135</v>
      </c>
      <c r="E44" s="29" t="s">
        <v>57</v>
      </c>
      <c r="F44" s="29" t="s">
        <v>55</v>
      </c>
      <c r="G44" s="38">
        <v>136781</v>
      </c>
      <c r="H44" s="6"/>
      <c r="I44" s="6"/>
    </row>
    <row r="45" spans="1:9" ht="16.5" customHeight="1">
      <c r="A45" s="28" t="s">
        <v>62</v>
      </c>
      <c r="B45" s="29" t="s">
        <v>13</v>
      </c>
      <c r="C45" s="29" t="s">
        <v>36</v>
      </c>
      <c r="D45" s="33" t="s">
        <v>135</v>
      </c>
      <c r="E45" s="29" t="s">
        <v>31</v>
      </c>
      <c r="F45" s="29"/>
      <c r="G45" s="38">
        <f t="shared" ref="G45:G47" si="1">G46</f>
        <v>4000</v>
      </c>
      <c r="H45" s="6"/>
      <c r="I45" s="6"/>
    </row>
    <row r="46" spans="1:9" ht="14.25" customHeight="1">
      <c r="A46" s="28" t="s">
        <v>63</v>
      </c>
      <c r="B46" s="29" t="s">
        <v>13</v>
      </c>
      <c r="C46" s="29" t="s">
        <v>36</v>
      </c>
      <c r="D46" s="33" t="s">
        <v>135</v>
      </c>
      <c r="E46" s="29" t="s">
        <v>64</v>
      </c>
      <c r="F46" s="29"/>
      <c r="G46" s="38">
        <f t="shared" si="1"/>
        <v>4000</v>
      </c>
      <c r="H46" s="6"/>
      <c r="I46" s="6"/>
    </row>
    <row r="47" spans="1:9" ht="39.75" hidden="1" customHeight="1">
      <c r="A47" s="28" t="s">
        <v>63</v>
      </c>
      <c r="B47" s="29" t="s">
        <v>13</v>
      </c>
      <c r="C47" s="29" t="s">
        <v>36</v>
      </c>
      <c r="D47" s="33" t="s">
        <v>135</v>
      </c>
      <c r="E47" s="29" t="s">
        <v>65</v>
      </c>
      <c r="F47" s="29"/>
      <c r="G47" s="38">
        <f t="shared" si="1"/>
        <v>4000</v>
      </c>
      <c r="H47" s="6"/>
      <c r="I47" s="6"/>
    </row>
    <row r="48" spans="1:9" ht="39.75" hidden="1" customHeight="1">
      <c r="A48" s="28" t="s">
        <v>33</v>
      </c>
      <c r="B48" s="29" t="s">
        <v>13</v>
      </c>
      <c r="C48" s="29" t="s">
        <v>36</v>
      </c>
      <c r="D48" s="33" t="s">
        <v>135</v>
      </c>
      <c r="E48" s="29" t="s">
        <v>65</v>
      </c>
      <c r="F48" s="29" t="s">
        <v>34</v>
      </c>
      <c r="G48" s="38">
        <v>4000</v>
      </c>
      <c r="H48" s="6"/>
      <c r="I48" s="6"/>
    </row>
    <row r="49" spans="1:9" ht="32.25" customHeight="1">
      <c r="A49" s="37" t="s">
        <v>137</v>
      </c>
      <c r="B49" s="31" t="s">
        <v>13</v>
      </c>
      <c r="C49" s="32" t="s">
        <v>36</v>
      </c>
      <c r="D49" s="33" t="s">
        <v>138</v>
      </c>
      <c r="E49" s="31" t="s">
        <v>133</v>
      </c>
      <c r="F49" s="45"/>
      <c r="G49" s="46">
        <f>G50</f>
        <v>404373</v>
      </c>
      <c r="H49" s="6"/>
      <c r="I49" s="6"/>
    </row>
    <row r="50" spans="1:9" ht="65.25" customHeight="1">
      <c r="A50" s="37" t="s">
        <v>39</v>
      </c>
      <c r="B50" s="31" t="s">
        <v>13</v>
      </c>
      <c r="C50" s="32" t="s">
        <v>36</v>
      </c>
      <c r="D50" s="33" t="s">
        <v>138</v>
      </c>
      <c r="E50" s="33">
        <v>100</v>
      </c>
      <c r="F50" s="38"/>
      <c r="G50" s="38">
        <f>G51</f>
        <v>404373</v>
      </c>
      <c r="H50" s="6"/>
      <c r="I50" s="6"/>
    </row>
    <row r="51" spans="1:9" ht="32.25" customHeight="1">
      <c r="A51" s="37" t="s">
        <v>26</v>
      </c>
      <c r="B51" s="31" t="s">
        <v>13</v>
      </c>
      <c r="C51" s="32" t="s">
        <v>36</v>
      </c>
      <c r="D51" s="33" t="s">
        <v>138</v>
      </c>
      <c r="E51" s="33">
        <v>120</v>
      </c>
      <c r="F51" s="38"/>
      <c r="G51" s="38">
        <f>G52+G53</f>
        <v>404373</v>
      </c>
      <c r="H51" s="6"/>
      <c r="I51" s="6"/>
    </row>
    <row r="52" spans="1:9" ht="0.75" customHeight="1">
      <c r="A52" s="28" t="s">
        <v>40</v>
      </c>
      <c r="B52" s="29" t="s">
        <v>13</v>
      </c>
      <c r="C52" s="29" t="s">
        <v>36</v>
      </c>
      <c r="D52" s="33" t="s">
        <v>138</v>
      </c>
      <c r="E52" s="29" t="s">
        <v>21</v>
      </c>
      <c r="F52" s="29" t="s">
        <v>22</v>
      </c>
      <c r="G52" s="38">
        <v>310578</v>
      </c>
      <c r="H52" s="6"/>
      <c r="I52" s="6"/>
    </row>
    <row r="53" spans="1:9" ht="39.75" hidden="1" customHeight="1">
      <c r="A53" s="28" t="s">
        <v>41</v>
      </c>
      <c r="B53" s="29" t="s">
        <v>13</v>
      </c>
      <c r="C53" s="29" t="s">
        <v>36</v>
      </c>
      <c r="D53" s="33" t="s">
        <v>138</v>
      </c>
      <c r="E53" s="29" t="s">
        <v>136</v>
      </c>
      <c r="F53" s="29" t="s">
        <v>24</v>
      </c>
      <c r="G53" s="38">
        <v>93795</v>
      </c>
      <c r="H53" s="6"/>
      <c r="I53" s="6"/>
    </row>
    <row r="54" spans="1:9" ht="21.75" customHeight="1">
      <c r="A54" s="39" t="s">
        <v>29</v>
      </c>
      <c r="B54" s="40" t="s">
        <v>13</v>
      </c>
      <c r="C54" s="40" t="s">
        <v>30</v>
      </c>
      <c r="D54" s="40"/>
      <c r="E54" s="40"/>
      <c r="F54" s="40"/>
      <c r="G54" s="47">
        <f t="shared" ref="G54:G58" si="2">G55</f>
        <v>9000</v>
      </c>
      <c r="H54" s="6"/>
      <c r="I54" s="6"/>
    </row>
    <row r="55" spans="1:9" ht="46.5" customHeight="1">
      <c r="A55" s="28" t="s">
        <v>16</v>
      </c>
      <c r="B55" s="31" t="s">
        <v>13</v>
      </c>
      <c r="C55" s="32" t="s">
        <v>30</v>
      </c>
      <c r="D55" s="33" t="s">
        <v>127</v>
      </c>
      <c r="E55" s="33"/>
      <c r="F55" s="29"/>
      <c r="G55" s="42">
        <f t="shared" si="2"/>
        <v>9000</v>
      </c>
      <c r="H55" s="6"/>
      <c r="I55" s="6"/>
    </row>
    <row r="56" spans="1:9" ht="48" customHeight="1">
      <c r="A56" s="48" t="s">
        <v>139</v>
      </c>
      <c r="B56" s="31" t="s">
        <v>13</v>
      </c>
      <c r="C56" s="32" t="s">
        <v>30</v>
      </c>
      <c r="D56" s="33" t="s">
        <v>130</v>
      </c>
      <c r="E56" s="33"/>
      <c r="F56" s="29"/>
      <c r="G56" s="42">
        <f t="shared" si="2"/>
        <v>9000</v>
      </c>
      <c r="H56" s="6"/>
      <c r="I56" s="6"/>
    </row>
    <row r="57" spans="1:9" ht="15.75" customHeight="1">
      <c r="A57" s="37" t="s">
        <v>140</v>
      </c>
      <c r="B57" s="31" t="s">
        <v>13</v>
      </c>
      <c r="C57" s="32" t="s">
        <v>30</v>
      </c>
      <c r="D57" s="33" t="s">
        <v>141</v>
      </c>
      <c r="E57" s="31" t="s">
        <v>133</v>
      </c>
      <c r="F57" s="29"/>
      <c r="G57" s="38">
        <f t="shared" si="2"/>
        <v>9000</v>
      </c>
      <c r="H57" s="6"/>
      <c r="I57" s="6"/>
    </row>
    <row r="58" spans="1:9" ht="20.25" customHeight="1">
      <c r="A58" s="37" t="s">
        <v>62</v>
      </c>
      <c r="B58" s="31" t="s">
        <v>13</v>
      </c>
      <c r="C58" s="32" t="s">
        <v>30</v>
      </c>
      <c r="D58" s="33" t="s">
        <v>141</v>
      </c>
      <c r="E58" s="33">
        <v>800</v>
      </c>
      <c r="F58" s="29"/>
      <c r="G58" s="38">
        <f t="shared" si="2"/>
        <v>9000</v>
      </c>
      <c r="H58" s="6"/>
      <c r="I58" s="6"/>
    </row>
    <row r="59" spans="1:9" ht="21" hidden="1" customHeight="1">
      <c r="A59" s="37" t="s">
        <v>32</v>
      </c>
      <c r="B59" s="31" t="s">
        <v>13</v>
      </c>
      <c r="C59" s="32" t="s">
        <v>30</v>
      </c>
      <c r="D59" s="33" t="s">
        <v>141</v>
      </c>
      <c r="E59" s="33">
        <v>870</v>
      </c>
      <c r="F59" s="29" t="s">
        <v>34</v>
      </c>
      <c r="G59" s="38">
        <v>9000</v>
      </c>
      <c r="H59" s="6"/>
      <c r="I59" s="6"/>
    </row>
    <row r="60" spans="1:9" ht="18.75" customHeight="1">
      <c r="A60" s="39" t="s">
        <v>66</v>
      </c>
      <c r="B60" s="40" t="s">
        <v>13</v>
      </c>
      <c r="C60" s="40" t="s">
        <v>67</v>
      </c>
      <c r="D60" s="40"/>
      <c r="E60" s="40"/>
      <c r="F60" s="40"/>
      <c r="G60" s="34">
        <f t="shared" ref="G60:G64" si="3">G61</f>
        <v>44000</v>
      </c>
      <c r="H60" s="6"/>
      <c r="I60" s="6"/>
    </row>
    <row r="61" spans="1:9" ht="50.25" customHeight="1">
      <c r="A61" s="28" t="s">
        <v>16</v>
      </c>
      <c r="B61" s="31" t="s">
        <v>13</v>
      </c>
      <c r="C61" s="32" t="s">
        <v>67</v>
      </c>
      <c r="D61" s="33" t="s">
        <v>127</v>
      </c>
      <c r="E61" s="33"/>
      <c r="F61" s="29"/>
      <c r="G61" s="38">
        <f t="shared" si="3"/>
        <v>44000</v>
      </c>
      <c r="H61" s="6"/>
      <c r="I61" s="6"/>
    </row>
    <row r="62" spans="1:9" ht="59.25" customHeight="1">
      <c r="A62" s="43" t="s">
        <v>142</v>
      </c>
      <c r="B62" s="31" t="s">
        <v>13</v>
      </c>
      <c r="C62" s="32" t="s">
        <v>67</v>
      </c>
      <c r="D62" s="33" t="s">
        <v>130</v>
      </c>
      <c r="E62" s="33"/>
      <c r="F62" s="49"/>
      <c r="G62" s="42">
        <f t="shared" si="3"/>
        <v>44000</v>
      </c>
      <c r="H62" s="4"/>
      <c r="I62" s="4"/>
    </row>
    <row r="63" spans="1:9" ht="27.75" customHeight="1">
      <c r="A63" s="44" t="s">
        <v>68</v>
      </c>
      <c r="B63" s="31" t="s">
        <v>13</v>
      </c>
      <c r="C63" s="32" t="s">
        <v>67</v>
      </c>
      <c r="D63" s="33" t="s">
        <v>143</v>
      </c>
      <c r="E63" s="31" t="s">
        <v>133</v>
      </c>
      <c r="F63" s="49"/>
      <c r="G63" s="42">
        <f t="shared" si="3"/>
        <v>44000</v>
      </c>
      <c r="H63" s="4"/>
      <c r="I63" s="4"/>
    </row>
    <row r="64" spans="1:9" ht="32.25" customHeight="1">
      <c r="A64" s="44" t="s">
        <v>42</v>
      </c>
      <c r="B64" s="31" t="s">
        <v>13</v>
      </c>
      <c r="C64" s="32" t="s">
        <v>67</v>
      </c>
      <c r="D64" s="33" t="s">
        <v>143</v>
      </c>
      <c r="E64" s="33">
        <v>200</v>
      </c>
      <c r="F64" s="49"/>
      <c r="G64" s="38">
        <f t="shared" si="3"/>
        <v>44000</v>
      </c>
      <c r="H64" s="6"/>
      <c r="I64" s="6"/>
    </row>
    <row r="65" spans="1:9" ht="30" customHeight="1">
      <c r="A65" s="44" t="s">
        <v>44</v>
      </c>
      <c r="B65" s="31" t="s">
        <v>13</v>
      </c>
      <c r="C65" s="32" t="s">
        <v>67</v>
      </c>
      <c r="D65" s="33" t="s">
        <v>143</v>
      </c>
      <c r="E65" s="33">
        <v>240</v>
      </c>
      <c r="F65" s="49"/>
      <c r="G65" s="38">
        <f>G66+G67+G69</f>
        <v>44000</v>
      </c>
      <c r="H65" s="6"/>
      <c r="I65" s="6"/>
    </row>
    <row r="66" spans="1:9" ht="2.25" hidden="1" customHeight="1">
      <c r="A66" s="28" t="s">
        <v>239</v>
      </c>
      <c r="B66" s="49" t="s">
        <v>69</v>
      </c>
      <c r="C66" s="49" t="s">
        <v>67</v>
      </c>
      <c r="D66" s="33" t="s">
        <v>143</v>
      </c>
      <c r="E66" s="49" t="s">
        <v>57</v>
      </c>
      <c r="F66" s="49" t="s">
        <v>28</v>
      </c>
      <c r="G66" s="38">
        <v>40000</v>
      </c>
      <c r="H66" s="6"/>
      <c r="I66" s="6"/>
    </row>
    <row r="67" spans="1:9" ht="39.75" hidden="1" customHeight="1">
      <c r="A67" s="28" t="s">
        <v>33</v>
      </c>
      <c r="B67" s="49" t="s">
        <v>69</v>
      </c>
      <c r="C67" s="49" t="s">
        <v>67</v>
      </c>
      <c r="D67" s="33" t="s">
        <v>143</v>
      </c>
      <c r="E67" s="49" t="s">
        <v>57</v>
      </c>
      <c r="F67" s="49" t="s">
        <v>34</v>
      </c>
      <c r="G67" s="38">
        <v>2000</v>
      </c>
      <c r="H67" s="6"/>
      <c r="I67" s="6"/>
    </row>
    <row r="68" spans="1:9" ht="26.25" customHeight="1">
      <c r="A68" s="44" t="s">
        <v>44</v>
      </c>
      <c r="B68" s="49" t="s">
        <v>69</v>
      </c>
      <c r="C68" s="49" t="s">
        <v>67</v>
      </c>
      <c r="D68" s="33" t="s">
        <v>143</v>
      </c>
      <c r="E68" s="49" t="s">
        <v>31</v>
      </c>
      <c r="F68" s="49"/>
      <c r="G68" s="38">
        <f>G69</f>
        <v>2000</v>
      </c>
      <c r="H68" s="6"/>
      <c r="I68" s="6"/>
    </row>
    <row r="69" spans="1:9" ht="39.75" hidden="1" customHeight="1">
      <c r="A69" s="28" t="s">
        <v>33</v>
      </c>
      <c r="B69" s="49" t="s">
        <v>69</v>
      </c>
      <c r="C69" s="49" t="s">
        <v>67</v>
      </c>
      <c r="D69" s="33" t="s">
        <v>143</v>
      </c>
      <c r="E69" s="49" t="s">
        <v>65</v>
      </c>
      <c r="F69" s="49" t="s">
        <v>34</v>
      </c>
      <c r="G69" s="38">
        <v>2000</v>
      </c>
      <c r="H69" s="6"/>
      <c r="I69" s="6"/>
    </row>
    <row r="70" spans="1:9" ht="17.25" customHeight="1">
      <c r="A70" s="39" t="s">
        <v>70</v>
      </c>
      <c r="B70" s="40" t="s">
        <v>13</v>
      </c>
      <c r="C70" s="40" t="s">
        <v>71</v>
      </c>
      <c r="D70" s="40"/>
      <c r="E70" s="40"/>
      <c r="F70" s="40"/>
      <c r="G70" s="50">
        <f t="shared" ref="G70:G72" si="4">G71</f>
        <v>81919</v>
      </c>
      <c r="H70" s="6"/>
      <c r="I70" s="6"/>
    </row>
    <row r="71" spans="1:9" ht="20.25" customHeight="1">
      <c r="A71" s="28" t="s">
        <v>72</v>
      </c>
      <c r="B71" s="29" t="s">
        <v>13</v>
      </c>
      <c r="C71" s="29" t="s">
        <v>73</v>
      </c>
      <c r="D71" s="33"/>
      <c r="E71" s="29"/>
      <c r="F71" s="29"/>
      <c r="G71" s="38">
        <f t="shared" si="4"/>
        <v>81919</v>
      </c>
      <c r="H71" s="6"/>
      <c r="I71" s="6"/>
    </row>
    <row r="72" spans="1:9" ht="30" customHeight="1">
      <c r="A72" s="48" t="s">
        <v>144</v>
      </c>
      <c r="B72" s="31" t="s">
        <v>145</v>
      </c>
      <c r="C72" s="32" t="s">
        <v>73</v>
      </c>
      <c r="D72" s="33" t="s">
        <v>146</v>
      </c>
      <c r="E72" s="29"/>
      <c r="F72" s="29"/>
      <c r="G72" s="38">
        <f t="shared" si="4"/>
        <v>81919</v>
      </c>
      <c r="H72" s="6"/>
      <c r="I72" s="6"/>
    </row>
    <row r="73" spans="1:9" ht="36.75" customHeight="1">
      <c r="A73" s="44" t="s">
        <v>74</v>
      </c>
      <c r="B73" s="29" t="s">
        <v>13</v>
      </c>
      <c r="C73" s="29" t="s">
        <v>73</v>
      </c>
      <c r="D73" s="29" t="s">
        <v>147</v>
      </c>
      <c r="E73" s="29" t="s">
        <v>133</v>
      </c>
      <c r="F73" s="29"/>
      <c r="G73" s="38">
        <f>G74+G78</f>
        <v>81919</v>
      </c>
      <c r="H73" s="6"/>
      <c r="I73" s="6"/>
    </row>
    <row r="74" spans="1:9" ht="64.5" customHeight="1">
      <c r="A74" s="28" t="s">
        <v>17</v>
      </c>
      <c r="B74" s="29" t="s">
        <v>13</v>
      </c>
      <c r="C74" s="29" t="s">
        <v>73</v>
      </c>
      <c r="D74" s="29" t="s">
        <v>147</v>
      </c>
      <c r="E74" s="29" t="s">
        <v>18</v>
      </c>
      <c r="F74" s="29"/>
      <c r="G74" s="38">
        <f>G75</f>
        <v>52583</v>
      </c>
      <c r="H74" s="6"/>
      <c r="I74" s="6"/>
    </row>
    <row r="75" spans="1:9" ht="30" customHeight="1">
      <c r="A75" s="44" t="s">
        <v>26</v>
      </c>
      <c r="B75" s="29" t="s">
        <v>13</v>
      </c>
      <c r="C75" s="29" t="s">
        <v>73</v>
      </c>
      <c r="D75" s="29" t="s">
        <v>147</v>
      </c>
      <c r="E75" s="29" t="s">
        <v>19</v>
      </c>
      <c r="F75" s="29"/>
      <c r="G75" s="38">
        <f>G76+G77</f>
        <v>52583</v>
      </c>
      <c r="H75" s="6"/>
      <c r="I75" s="6"/>
    </row>
    <row r="76" spans="1:9" ht="39.75" hidden="1" customHeight="1">
      <c r="A76" s="28" t="s">
        <v>20</v>
      </c>
      <c r="B76" s="29" t="s">
        <v>13</v>
      </c>
      <c r="C76" s="29" t="s">
        <v>73</v>
      </c>
      <c r="D76" s="29" t="s">
        <v>147</v>
      </c>
      <c r="E76" s="29" t="s">
        <v>21</v>
      </c>
      <c r="F76" s="29" t="s">
        <v>22</v>
      </c>
      <c r="G76" s="38">
        <v>40386</v>
      </c>
      <c r="H76" s="6"/>
      <c r="I76" s="6"/>
    </row>
    <row r="77" spans="1:9" ht="39.75" hidden="1" customHeight="1">
      <c r="A77" s="28" t="s">
        <v>23</v>
      </c>
      <c r="B77" s="29" t="s">
        <v>13</v>
      </c>
      <c r="C77" s="29" t="s">
        <v>73</v>
      </c>
      <c r="D77" s="29" t="s">
        <v>147</v>
      </c>
      <c r="E77" s="29" t="s">
        <v>136</v>
      </c>
      <c r="F77" s="29" t="s">
        <v>24</v>
      </c>
      <c r="G77" s="38">
        <v>12197</v>
      </c>
      <c r="H77" s="6"/>
      <c r="I77" s="6"/>
    </row>
    <row r="78" spans="1:9" ht="26.25" customHeight="1">
      <c r="A78" s="44" t="s">
        <v>42</v>
      </c>
      <c r="B78" s="29" t="s">
        <v>13</v>
      </c>
      <c r="C78" s="29" t="s">
        <v>73</v>
      </c>
      <c r="D78" s="29" t="s">
        <v>147</v>
      </c>
      <c r="E78" s="29" t="s">
        <v>43</v>
      </c>
      <c r="F78" s="29"/>
      <c r="G78" s="38">
        <f>G79</f>
        <v>29336</v>
      </c>
      <c r="H78" s="6"/>
      <c r="I78" s="6"/>
    </row>
    <row r="79" spans="1:9" ht="49.5" hidden="1" customHeight="1">
      <c r="A79" s="44" t="s">
        <v>44</v>
      </c>
      <c r="B79" s="29" t="s">
        <v>13</v>
      </c>
      <c r="C79" s="29" t="s">
        <v>73</v>
      </c>
      <c r="D79" s="29" t="s">
        <v>147</v>
      </c>
      <c r="E79" s="29" t="s">
        <v>45</v>
      </c>
      <c r="F79" s="29"/>
      <c r="G79" s="38">
        <f>G80+G82</f>
        <v>29336</v>
      </c>
      <c r="H79" s="6"/>
      <c r="I79" s="6"/>
    </row>
    <row r="80" spans="1:9" ht="1.5" hidden="1" customHeight="1">
      <c r="A80" s="44" t="s">
        <v>42</v>
      </c>
      <c r="B80" s="29" t="s">
        <v>13</v>
      </c>
      <c r="C80" s="29" t="s">
        <v>73</v>
      </c>
      <c r="D80" s="29" t="s">
        <v>147</v>
      </c>
      <c r="E80" s="29" t="s">
        <v>47</v>
      </c>
      <c r="F80" s="29"/>
      <c r="G80" s="38">
        <f>G81</f>
        <v>900</v>
      </c>
      <c r="H80" s="6"/>
      <c r="I80" s="6"/>
    </row>
    <row r="81" spans="1:9" ht="39.75" hidden="1" customHeight="1">
      <c r="A81" s="28" t="s">
        <v>50</v>
      </c>
      <c r="B81" s="29" t="s">
        <v>13</v>
      </c>
      <c r="C81" s="29" t="s">
        <v>73</v>
      </c>
      <c r="D81" s="29" t="s">
        <v>147</v>
      </c>
      <c r="E81" s="29" t="s">
        <v>47</v>
      </c>
      <c r="F81" s="29" t="s">
        <v>51</v>
      </c>
      <c r="G81" s="38">
        <v>900</v>
      </c>
      <c r="H81" s="6"/>
      <c r="I81" s="6"/>
    </row>
    <row r="82" spans="1:9" ht="39.75" hidden="1" customHeight="1">
      <c r="A82" s="44" t="s">
        <v>42</v>
      </c>
      <c r="B82" s="29" t="s">
        <v>13</v>
      </c>
      <c r="C82" s="29" t="s">
        <v>73</v>
      </c>
      <c r="D82" s="29" t="s">
        <v>147</v>
      </c>
      <c r="E82" s="29" t="s">
        <v>57</v>
      </c>
      <c r="F82" s="29"/>
      <c r="G82" s="38">
        <f>G83+G84+G85+G86+G87</f>
        <v>28436</v>
      </c>
      <c r="H82" s="6"/>
      <c r="I82" s="6"/>
    </row>
    <row r="83" spans="1:9" ht="39.75" hidden="1" customHeight="1">
      <c r="A83" s="28" t="s">
        <v>48</v>
      </c>
      <c r="B83" s="29" t="s">
        <v>13</v>
      </c>
      <c r="C83" s="29" t="s">
        <v>73</v>
      </c>
      <c r="D83" s="29" t="s">
        <v>147</v>
      </c>
      <c r="E83" s="29" t="s">
        <v>57</v>
      </c>
      <c r="F83" s="29" t="s">
        <v>49</v>
      </c>
      <c r="G83" s="38">
        <v>3000</v>
      </c>
      <c r="H83" s="6"/>
      <c r="I83" s="6"/>
    </row>
    <row r="84" spans="1:9" ht="39.75" hidden="1" customHeight="1">
      <c r="A84" s="28" t="s">
        <v>60</v>
      </c>
      <c r="B84" s="29" t="s">
        <v>13</v>
      </c>
      <c r="C84" s="29" t="s">
        <v>73</v>
      </c>
      <c r="D84" s="29" t="s">
        <v>147</v>
      </c>
      <c r="E84" s="29" t="s">
        <v>57</v>
      </c>
      <c r="F84" s="29" t="s">
        <v>61</v>
      </c>
      <c r="G84" s="38">
        <v>1200</v>
      </c>
      <c r="H84" s="6"/>
      <c r="I84" s="6"/>
    </row>
    <row r="85" spans="1:9" ht="39.75" hidden="1" customHeight="1">
      <c r="A85" s="28" t="s">
        <v>50</v>
      </c>
      <c r="B85" s="29" t="s">
        <v>13</v>
      </c>
      <c r="C85" s="29" t="s">
        <v>73</v>
      </c>
      <c r="D85" s="29" t="s">
        <v>75</v>
      </c>
      <c r="E85" s="29" t="s">
        <v>57</v>
      </c>
      <c r="F85" s="29" t="s">
        <v>51</v>
      </c>
      <c r="G85" s="38"/>
      <c r="H85" s="6"/>
      <c r="I85" s="6"/>
    </row>
    <row r="86" spans="1:9" ht="39.75" hidden="1" customHeight="1">
      <c r="A86" s="28" t="s">
        <v>76</v>
      </c>
      <c r="B86" s="29" t="s">
        <v>13</v>
      </c>
      <c r="C86" s="29" t="s">
        <v>73</v>
      </c>
      <c r="D86" s="29" t="s">
        <v>75</v>
      </c>
      <c r="E86" s="29" t="s">
        <v>57</v>
      </c>
      <c r="F86" s="29" t="s">
        <v>53</v>
      </c>
      <c r="G86" s="38">
        <v>10000</v>
      </c>
      <c r="H86" s="6"/>
      <c r="I86" s="6"/>
    </row>
    <row r="87" spans="1:9" ht="39.75" hidden="1" customHeight="1">
      <c r="A87" s="28" t="s">
        <v>54</v>
      </c>
      <c r="B87" s="29" t="s">
        <v>13</v>
      </c>
      <c r="C87" s="29" t="s">
        <v>73</v>
      </c>
      <c r="D87" s="29" t="s">
        <v>147</v>
      </c>
      <c r="E87" s="29" t="s">
        <v>57</v>
      </c>
      <c r="F87" s="29" t="s">
        <v>55</v>
      </c>
      <c r="G87" s="38">
        <v>14236</v>
      </c>
      <c r="H87" s="6"/>
      <c r="I87" s="6"/>
    </row>
    <row r="88" spans="1:9" ht="28.5" customHeight="1">
      <c r="A88" s="39" t="s">
        <v>77</v>
      </c>
      <c r="B88" s="40" t="s">
        <v>13</v>
      </c>
      <c r="C88" s="40" t="s">
        <v>78</v>
      </c>
      <c r="D88" s="40"/>
      <c r="E88" s="40"/>
      <c r="F88" s="40"/>
      <c r="G88" s="51">
        <f>G89</f>
        <v>475000</v>
      </c>
      <c r="H88" s="4"/>
      <c r="I88" s="4"/>
    </row>
    <row r="89" spans="1:9" ht="37.5" customHeight="1">
      <c r="A89" s="52" t="s">
        <v>79</v>
      </c>
      <c r="B89" s="29" t="s">
        <v>13</v>
      </c>
      <c r="C89" s="29" t="s">
        <v>80</v>
      </c>
      <c r="D89" s="29"/>
      <c r="E89" s="29"/>
      <c r="F89" s="29"/>
      <c r="G89" s="42">
        <f>G90+G97</f>
        <v>475000</v>
      </c>
      <c r="H89" s="4"/>
      <c r="I89" s="4"/>
    </row>
    <row r="90" spans="1:9" ht="46.5" customHeight="1">
      <c r="A90" s="28" t="s">
        <v>81</v>
      </c>
      <c r="B90" s="29" t="s">
        <v>13</v>
      </c>
      <c r="C90" s="29" t="s">
        <v>80</v>
      </c>
      <c r="D90" s="29" t="s">
        <v>148</v>
      </c>
      <c r="E90" s="29"/>
      <c r="F90" s="29"/>
      <c r="G90" s="42">
        <f>G91</f>
        <v>325000</v>
      </c>
      <c r="H90" s="4"/>
      <c r="I90" s="4"/>
    </row>
    <row r="91" spans="1:9" ht="32.25" customHeight="1">
      <c r="A91" s="53" t="s">
        <v>149</v>
      </c>
      <c r="B91" s="54" t="s">
        <v>13</v>
      </c>
      <c r="C91" s="54" t="s">
        <v>80</v>
      </c>
      <c r="D91" s="55" t="s">
        <v>150</v>
      </c>
      <c r="E91" s="29" t="s">
        <v>133</v>
      </c>
      <c r="F91" s="29"/>
      <c r="G91" s="42">
        <f>G93</f>
        <v>325000</v>
      </c>
      <c r="H91" s="4"/>
      <c r="I91" s="4"/>
    </row>
    <row r="92" spans="1:9" ht="31.5" customHeight="1">
      <c r="A92" s="56" t="s">
        <v>151</v>
      </c>
      <c r="B92" s="57" t="s">
        <v>13</v>
      </c>
      <c r="C92" s="57" t="s">
        <v>80</v>
      </c>
      <c r="D92" s="58" t="s">
        <v>152</v>
      </c>
      <c r="E92" s="29"/>
      <c r="F92" s="29"/>
      <c r="G92" s="42">
        <f>G93</f>
        <v>325000</v>
      </c>
      <c r="H92" s="4"/>
      <c r="I92" s="4"/>
    </row>
    <row r="93" spans="1:9" ht="35.25" customHeight="1">
      <c r="A93" s="28" t="s">
        <v>42</v>
      </c>
      <c r="B93" s="29" t="s">
        <v>13</v>
      </c>
      <c r="C93" s="29" t="s">
        <v>80</v>
      </c>
      <c r="D93" s="58" t="s">
        <v>152</v>
      </c>
      <c r="E93" s="29" t="s">
        <v>43</v>
      </c>
      <c r="F93" s="29"/>
      <c r="G93" s="38">
        <f>G94</f>
        <v>325000</v>
      </c>
      <c r="H93" s="6"/>
      <c r="I93" s="6"/>
    </row>
    <row r="94" spans="1:9" ht="24.75" customHeight="1">
      <c r="A94" s="44" t="s">
        <v>44</v>
      </c>
      <c r="B94" s="29" t="s">
        <v>13</v>
      </c>
      <c r="C94" s="29" t="s">
        <v>80</v>
      </c>
      <c r="D94" s="58" t="s">
        <v>152</v>
      </c>
      <c r="E94" s="49" t="s">
        <v>45</v>
      </c>
      <c r="F94" s="49"/>
      <c r="G94" s="38">
        <f>G95+G96</f>
        <v>325000</v>
      </c>
      <c r="H94" s="6"/>
      <c r="I94" s="6"/>
    </row>
    <row r="95" spans="1:9" ht="0.75" customHeight="1">
      <c r="A95" s="28" t="s">
        <v>27</v>
      </c>
      <c r="B95" s="29" t="s">
        <v>13</v>
      </c>
      <c r="C95" s="29" t="s">
        <v>80</v>
      </c>
      <c r="D95" s="58" t="s">
        <v>152</v>
      </c>
      <c r="E95" s="49" t="s">
        <v>57</v>
      </c>
      <c r="F95" s="49" t="s">
        <v>28</v>
      </c>
      <c r="G95" s="38">
        <v>300000</v>
      </c>
      <c r="H95" s="6"/>
      <c r="I95" s="6"/>
    </row>
    <row r="96" spans="1:9" ht="39.75" hidden="1" customHeight="1">
      <c r="A96" s="28" t="s">
        <v>54</v>
      </c>
      <c r="B96" s="29" t="s">
        <v>13</v>
      </c>
      <c r="C96" s="29" t="s">
        <v>80</v>
      </c>
      <c r="D96" s="58" t="s">
        <v>152</v>
      </c>
      <c r="E96" s="49" t="s">
        <v>57</v>
      </c>
      <c r="F96" s="49" t="s">
        <v>55</v>
      </c>
      <c r="G96" s="38">
        <v>25000</v>
      </c>
      <c r="H96" s="6"/>
      <c r="I96" s="6"/>
    </row>
    <row r="97" spans="1:9" ht="36.75" customHeight="1">
      <c r="A97" s="28" t="s">
        <v>153</v>
      </c>
      <c r="B97" s="29" t="s">
        <v>13</v>
      </c>
      <c r="C97" s="29" t="s">
        <v>80</v>
      </c>
      <c r="D97" s="58" t="s">
        <v>154</v>
      </c>
      <c r="E97" s="29" t="s">
        <v>133</v>
      </c>
      <c r="F97" s="49"/>
      <c r="G97" s="38">
        <f t="shared" ref="G97:G98" si="5">G98</f>
        <v>150000</v>
      </c>
      <c r="H97" s="6"/>
      <c r="I97" s="6"/>
    </row>
    <row r="98" spans="1:9" ht="26.25" customHeight="1">
      <c r="A98" s="28" t="s">
        <v>42</v>
      </c>
      <c r="B98" s="29" t="s">
        <v>13</v>
      </c>
      <c r="C98" s="29" t="s">
        <v>80</v>
      </c>
      <c r="D98" s="58" t="s">
        <v>154</v>
      </c>
      <c r="E98" s="29" t="s">
        <v>43</v>
      </c>
      <c r="F98" s="49"/>
      <c r="G98" s="38">
        <f t="shared" si="5"/>
        <v>150000</v>
      </c>
      <c r="H98" s="6"/>
      <c r="I98" s="6"/>
    </row>
    <row r="99" spans="1:9" ht="33" customHeight="1">
      <c r="A99" s="44" t="s">
        <v>44</v>
      </c>
      <c r="B99" s="29" t="s">
        <v>13</v>
      </c>
      <c r="C99" s="29" t="s">
        <v>80</v>
      </c>
      <c r="D99" s="58" t="s">
        <v>154</v>
      </c>
      <c r="E99" s="49" t="s">
        <v>45</v>
      </c>
      <c r="F99" s="49"/>
      <c r="G99" s="38">
        <f>G100</f>
        <v>150000</v>
      </c>
      <c r="H99" s="6"/>
      <c r="I99" s="6"/>
    </row>
    <row r="100" spans="1:9" ht="39.75" hidden="1" customHeight="1">
      <c r="A100" s="28" t="s">
        <v>27</v>
      </c>
      <c r="B100" s="29" t="s">
        <v>13</v>
      </c>
      <c r="C100" s="29" t="s">
        <v>80</v>
      </c>
      <c r="D100" s="58" t="s">
        <v>154</v>
      </c>
      <c r="E100" s="49" t="s">
        <v>57</v>
      </c>
      <c r="F100" s="49" t="s">
        <v>28</v>
      </c>
      <c r="G100" s="38">
        <v>150000</v>
      </c>
      <c r="H100" s="6"/>
      <c r="I100" s="6"/>
    </row>
    <row r="101" spans="1:9" ht="39.75" hidden="1" customHeight="1">
      <c r="A101" s="28" t="s">
        <v>54</v>
      </c>
      <c r="B101" s="29" t="s">
        <v>13</v>
      </c>
      <c r="C101" s="29" t="s">
        <v>80</v>
      </c>
      <c r="D101" s="58" t="s">
        <v>154</v>
      </c>
      <c r="E101" s="49" t="s">
        <v>57</v>
      </c>
      <c r="F101" s="49" t="s">
        <v>55</v>
      </c>
      <c r="G101" s="38">
        <v>25000</v>
      </c>
      <c r="H101" s="6"/>
      <c r="I101" s="6"/>
    </row>
    <row r="102" spans="1:9" ht="0.75" customHeight="1">
      <c r="A102" s="39" t="s">
        <v>82</v>
      </c>
      <c r="B102" s="40" t="s">
        <v>13</v>
      </c>
      <c r="C102" s="40" t="s">
        <v>83</v>
      </c>
      <c r="D102" s="40"/>
      <c r="E102" s="40"/>
      <c r="F102" s="40"/>
      <c r="G102" s="50">
        <f t="shared" ref="G102:G108" si="6">G103</f>
        <v>0</v>
      </c>
      <c r="H102" s="6"/>
      <c r="I102" s="6"/>
    </row>
    <row r="103" spans="1:9" ht="39.75" hidden="1" customHeight="1">
      <c r="A103" s="28" t="s">
        <v>84</v>
      </c>
      <c r="B103" s="29" t="s">
        <v>13</v>
      </c>
      <c r="C103" s="29" t="s">
        <v>85</v>
      </c>
      <c r="D103" s="29"/>
      <c r="E103" s="29"/>
      <c r="F103" s="29"/>
      <c r="G103" s="38">
        <f t="shared" si="6"/>
        <v>0</v>
      </c>
      <c r="H103" s="6"/>
      <c r="I103" s="6"/>
    </row>
    <row r="104" spans="1:9" ht="39.75" hidden="1" customHeight="1">
      <c r="A104" s="56" t="s">
        <v>155</v>
      </c>
      <c r="B104" s="57" t="s">
        <v>13</v>
      </c>
      <c r="C104" s="57" t="s">
        <v>85</v>
      </c>
      <c r="D104" s="58" t="s">
        <v>156</v>
      </c>
      <c r="E104" s="29"/>
      <c r="F104" s="29"/>
      <c r="G104" s="38">
        <f t="shared" si="6"/>
        <v>0</v>
      </c>
      <c r="H104" s="6"/>
      <c r="I104" s="6"/>
    </row>
    <row r="105" spans="1:9" ht="39.75" hidden="1" customHeight="1">
      <c r="A105" s="37" t="s">
        <v>157</v>
      </c>
      <c r="B105" s="57" t="s">
        <v>69</v>
      </c>
      <c r="C105" s="57" t="s">
        <v>85</v>
      </c>
      <c r="D105" s="58" t="s">
        <v>158</v>
      </c>
      <c r="E105" s="49" t="s">
        <v>133</v>
      </c>
      <c r="F105" s="49"/>
      <c r="G105" s="38">
        <f>G106+G122</f>
        <v>0</v>
      </c>
      <c r="H105" s="6"/>
      <c r="I105" s="6"/>
    </row>
    <row r="106" spans="1:9" ht="39.75" hidden="1" customHeight="1">
      <c r="A106" s="48" t="s">
        <v>159</v>
      </c>
      <c r="B106" s="31" t="s">
        <v>13</v>
      </c>
      <c r="C106" s="32" t="s">
        <v>85</v>
      </c>
      <c r="D106" s="33" t="s">
        <v>158</v>
      </c>
      <c r="E106" s="49"/>
      <c r="F106" s="49"/>
      <c r="G106" s="38">
        <f>G107+G112+G118</f>
        <v>0</v>
      </c>
      <c r="H106" s="6"/>
      <c r="I106" s="6"/>
    </row>
    <row r="107" spans="1:9" ht="39.75" hidden="1" customHeight="1">
      <c r="A107" s="59" t="s">
        <v>160</v>
      </c>
      <c r="B107" s="57" t="s">
        <v>69</v>
      </c>
      <c r="C107" s="57" t="s">
        <v>85</v>
      </c>
      <c r="D107" s="58" t="s">
        <v>161</v>
      </c>
      <c r="E107" s="49" t="s">
        <v>43</v>
      </c>
      <c r="F107" s="49"/>
      <c r="G107" s="38">
        <f>G108</f>
        <v>0</v>
      </c>
      <c r="H107" s="6"/>
      <c r="I107" s="6"/>
    </row>
    <row r="108" spans="1:9" ht="39.75" hidden="1" customHeight="1">
      <c r="A108" s="44" t="s">
        <v>42</v>
      </c>
      <c r="B108" s="29" t="s">
        <v>13</v>
      </c>
      <c r="C108" s="29" t="s">
        <v>85</v>
      </c>
      <c r="D108" s="58" t="s">
        <v>161</v>
      </c>
      <c r="E108" s="49" t="s">
        <v>45</v>
      </c>
      <c r="F108" s="49"/>
      <c r="G108" s="38">
        <f t="shared" si="6"/>
        <v>0</v>
      </c>
      <c r="H108" s="6"/>
      <c r="I108" s="6"/>
    </row>
    <row r="109" spans="1:9" ht="39.75" hidden="1" customHeight="1">
      <c r="A109" s="44" t="s">
        <v>44</v>
      </c>
      <c r="B109" s="29" t="s">
        <v>13</v>
      </c>
      <c r="C109" s="29" t="s">
        <v>85</v>
      </c>
      <c r="D109" s="58" t="s">
        <v>161</v>
      </c>
      <c r="E109" s="49" t="s">
        <v>57</v>
      </c>
      <c r="F109" s="49"/>
      <c r="G109" s="38">
        <f>G110+G111</f>
        <v>0</v>
      </c>
      <c r="H109" s="6"/>
      <c r="I109" s="6"/>
    </row>
    <row r="110" spans="1:9" ht="39.75" hidden="1" customHeight="1">
      <c r="A110" s="28" t="s">
        <v>50</v>
      </c>
      <c r="B110" s="29" t="s">
        <v>13</v>
      </c>
      <c r="C110" s="29" t="s">
        <v>85</v>
      </c>
      <c r="D110" s="58" t="s">
        <v>161</v>
      </c>
      <c r="E110" s="49" t="s">
        <v>57</v>
      </c>
      <c r="F110" s="49" t="s">
        <v>51</v>
      </c>
      <c r="G110" s="38">
        <v>0</v>
      </c>
      <c r="H110" s="6"/>
      <c r="I110" s="6"/>
    </row>
    <row r="111" spans="1:9" ht="0.75" customHeight="1">
      <c r="A111" s="28" t="s">
        <v>27</v>
      </c>
      <c r="B111" s="29" t="s">
        <v>13</v>
      </c>
      <c r="C111" s="29" t="s">
        <v>85</v>
      </c>
      <c r="D111" s="58" t="s">
        <v>161</v>
      </c>
      <c r="E111" s="49" t="s">
        <v>57</v>
      </c>
      <c r="F111" s="49" t="s">
        <v>28</v>
      </c>
      <c r="G111" s="38">
        <v>0</v>
      </c>
      <c r="H111" s="6"/>
      <c r="I111" s="6"/>
    </row>
    <row r="112" spans="1:9" ht="39.75" hidden="1" customHeight="1">
      <c r="A112" s="59" t="s">
        <v>162</v>
      </c>
      <c r="B112" s="57" t="s">
        <v>13</v>
      </c>
      <c r="C112" s="57" t="s">
        <v>85</v>
      </c>
      <c r="D112" s="58" t="s">
        <v>163</v>
      </c>
      <c r="E112" s="60"/>
      <c r="F112" s="49"/>
      <c r="G112" s="38">
        <f t="shared" ref="G112:G114" si="7">G113</f>
        <v>0</v>
      </c>
      <c r="H112" s="6"/>
      <c r="I112" s="6"/>
    </row>
    <row r="113" spans="1:9" ht="39.75" hidden="1" customHeight="1">
      <c r="A113" s="59" t="s">
        <v>42</v>
      </c>
      <c r="B113" s="57" t="s">
        <v>13</v>
      </c>
      <c r="C113" s="57" t="s">
        <v>85</v>
      </c>
      <c r="D113" s="58" t="s">
        <v>163</v>
      </c>
      <c r="E113" s="60" t="s">
        <v>43</v>
      </c>
      <c r="F113" s="49"/>
      <c r="G113" s="38">
        <f t="shared" si="7"/>
        <v>0</v>
      </c>
      <c r="H113" s="6"/>
      <c r="I113" s="6"/>
    </row>
    <row r="114" spans="1:9" ht="39.75" hidden="1" customHeight="1">
      <c r="A114" s="59" t="s">
        <v>44</v>
      </c>
      <c r="B114" s="57" t="s">
        <v>13</v>
      </c>
      <c r="C114" s="57" t="s">
        <v>85</v>
      </c>
      <c r="D114" s="58" t="s">
        <v>163</v>
      </c>
      <c r="E114" s="60" t="s">
        <v>45</v>
      </c>
      <c r="F114" s="49"/>
      <c r="G114" s="38">
        <f t="shared" si="7"/>
        <v>0</v>
      </c>
      <c r="H114" s="6"/>
      <c r="I114" s="6"/>
    </row>
    <row r="115" spans="1:9" ht="39.75" hidden="1" customHeight="1">
      <c r="A115" s="28" t="s">
        <v>50</v>
      </c>
      <c r="B115" s="29" t="s">
        <v>13</v>
      </c>
      <c r="C115" s="29" t="s">
        <v>85</v>
      </c>
      <c r="D115" s="58" t="s">
        <v>163</v>
      </c>
      <c r="E115" s="49" t="s">
        <v>57</v>
      </c>
      <c r="F115" s="49" t="s">
        <v>51</v>
      </c>
      <c r="G115" s="38">
        <v>0</v>
      </c>
      <c r="H115" s="6"/>
      <c r="I115" s="6"/>
    </row>
    <row r="116" spans="1:9" ht="39.75" hidden="1" customHeight="1">
      <c r="A116" s="28" t="s">
        <v>27</v>
      </c>
      <c r="B116" s="29" t="s">
        <v>13</v>
      </c>
      <c r="C116" s="29" t="s">
        <v>85</v>
      </c>
      <c r="D116" s="29" t="s">
        <v>231</v>
      </c>
      <c r="E116" s="49" t="s">
        <v>57</v>
      </c>
      <c r="F116" s="49" t="s">
        <v>28</v>
      </c>
      <c r="G116" s="38"/>
      <c r="H116" s="6"/>
      <c r="I116" s="6"/>
    </row>
    <row r="117" spans="1:9" ht="39.75" hidden="1" customHeight="1">
      <c r="A117" s="28" t="s">
        <v>50</v>
      </c>
      <c r="B117" s="29" t="s">
        <v>13</v>
      </c>
      <c r="C117" s="29" t="s">
        <v>85</v>
      </c>
      <c r="D117" s="29" t="s">
        <v>231</v>
      </c>
      <c r="E117" s="49" t="s">
        <v>57</v>
      </c>
      <c r="F117" s="49" t="s">
        <v>51</v>
      </c>
      <c r="G117" s="38"/>
      <c r="H117" s="6"/>
      <c r="I117" s="6"/>
    </row>
    <row r="118" spans="1:9" ht="39.75" hidden="1" customHeight="1">
      <c r="A118" s="28" t="s">
        <v>164</v>
      </c>
      <c r="B118" s="57" t="s">
        <v>13</v>
      </c>
      <c r="C118" s="57" t="s">
        <v>85</v>
      </c>
      <c r="D118" s="58" t="s">
        <v>165</v>
      </c>
      <c r="E118" s="49"/>
      <c r="F118" s="49"/>
      <c r="G118" s="38">
        <f t="shared" ref="G118:G120" si="8">G119</f>
        <v>0</v>
      </c>
      <c r="H118" s="6"/>
      <c r="I118" s="6"/>
    </row>
    <row r="119" spans="1:9" ht="39.75" hidden="1" customHeight="1">
      <c r="A119" s="59" t="s">
        <v>42</v>
      </c>
      <c r="B119" s="57" t="s">
        <v>13</v>
      </c>
      <c r="C119" s="57" t="s">
        <v>85</v>
      </c>
      <c r="D119" s="58" t="s">
        <v>165</v>
      </c>
      <c r="E119" s="60" t="s">
        <v>43</v>
      </c>
      <c r="F119" s="49"/>
      <c r="G119" s="38">
        <f t="shared" si="8"/>
        <v>0</v>
      </c>
      <c r="H119" s="6"/>
      <c r="I119" s="6"/>
    </row>
    <row r="120" spans="1:9" ht="39.75" hidden="1" customHeight="1">
      <c r="A120" s="59" t="s">
        <v>44</v>
      </c>
      <c r="B120" s="57" t="s">
        <v>13</v>
      </c>
      <c r="C120" s="57" t="s">
        <v>85</v>
      </c>
      <c r="D120" s="58" t="s">
        <v>165</v>
      </c>
      <c r="E120" s="60" t="s">
        <v>45</v>
      </c>
      <c r="F120" s="49"/>
      <c r="G120" s="38">
        <f t="shared" si="8"/>
        <v>0</v>
      </c>
      <c r="H120" s="6"/>
      <c r="I120" s="6"/>
    </row>
    <row r="121" spans="1:9" ht="39.75" hidden="1" customHeight="1">
      <c r="A121" s="28" t="s">
        <v>27</v>
      </c>
      <c r="B121" s="29" t="s">
        <v>13</v>
      </c>
      <c r="C121" s="29" t="s">
        <v>85</v>
      </c>
      <c r="D121" s="58" t="s">
        <v>165</v>
      </c>
      <c r="E121" s="49" t="s">
        <v>57</v>
      </c>
      <c r="F121" s="49" t="s">
        <v>28</v>
      </c>
      <c r="G121" s="38">
        <v>0</v>
      </c>
      <c r="H121" s="6"/>
      <c r="I121" s="6"/>
    </row>
    <row r="122" spans="1:9" ht="39.75" hidden="1" customHeight="1">
      <c r="A122" s="59" t="s">
        <v>166</v>
      </c>
      <c r="B122" s="57" t="s">
        <v>13</v>
      </c>
      <c r="C122" s="57" t="s">
        <v>85</v>
      </c>
      <c r="D122" s="58" t="s">
        <v>167</v>
      </c>
      <c r="E122" s="60"/>
      <c r="F122" s="49"/>
      <c r="G122" s="38">
        <f t="shared" ref="G122:G125" si="9">G123</f>
        <v>0</v>
      </c>
      <c r="H122" s="6"/>
      <c r="I122" s="6"/>
    </row>
    <row r="123" spans="1:9" ht="39.75" hidden="1" customHeight="1">
      <c r="A123" s="59" t="s">
        <v>168</v>
      </c>
      <c r="B123" s="57" t="s">
        <v>13</v>
      </c>
      <c r="C123" s="57" t="s">
        <v>85</v>
      </c>
      <c r="D123" s="58" t="s">
        <v>169</v>
      </c>
      <c r="E123" s="60"/>
      <c r="F123" s="49"/>
      <c r="G123" s="38">
        <f t="shared" si="9"/>
        <v>0</v>
      </c>
      <c r="H123" s="6"/>
      <c r="I123" s="6"/>
    </row>
    <row r="124" spans="1:9" ht="39.75" hidden="1" customHeight="1">
      <c r="A124" s="59" t="s">
        <v>42</v>
      </c>
      <c r="B124" s="57" t="s">
        <v>13</v>
      </c>
      <c r="C124" s="57" t="s">
        <v>85</v>
      </c>
      <c r="D124" s="58" t="s">
        <v>169</v>
      </c>
      <c r="E124" s="60" t="s">
        <v>43</v>
      </c>
      <c r="F124" s="49"/>
      <c r="G124" s="38">
        <f t="shared" si="9"/>
        <v>0</v>
      </c>
      <c r="H124" s="6"/>
      <c r="I124" s="6"/>
    </row>
    <row r="125" spans="1:9" ht="39.75" hidden="1" customHeight="1">
      <c r="A125" s="59" t="s">
        <v>44</v>
      </c>
      <c r="B125" s="57" t="s">
        <v>13</v>
      </c>
      <c r="C125" s="57" t="s">
        <v>85</v>
      </c>
      <c r="D125" s="58" t="s">
        <v>169</v>
      </c>
      <c r="E125" s="60" t="s">
        <v>45</v>
      </c>
      <c r="F125" s="49"/>
      <c r="G125" s="38">
        <f t="shared" si="9"/>
        <v>0</v>
      </c>
      <c r="H125" s="6"/>
      <c r="I125" s="6"/>
    </row>
    <row r="126" spans="1:9" ht="0.75" customHeight="1">
      <c r="A126" s="28" t="s">
        <v>50</v>
      </c>
      <c r="B126" s="57" t="s">
        <v>13</v>
      </c>
      <c r="C126" s="57" t="s">
        <v>85</v>
      </c>
      <c r="D126" s="58" t="s">
        <v>169</v>
      </c>
      <c r="E126" s="60" t="s">
        <v>45</v>
      </c>
      <c r="F126" s="49" t="s">
        <v>51</v>
      </c>
      <c r="G126" s="38">
        <v>0</v>
      </c>
      <c r="H126" s="6"/>
      <c r="I126" s="6"/>
    </row>
    <row r="127" spans="1:9" ht="27" customHeight="1">
      <c r="A127" s="61" t="s">
        <v>86</v>
      </c>
      <c r="B127" s="62" t="s">
        <v>13</v>
      </c>
      <c r="C127" s="62" t="s">
        <v>87</v>
      </c>
      <c r="D127" s="40"/>
      <c r="E127" s="40"/>
      <c r="F127" s="40"/>
      <c r="G127" s="51">
        <f>G129+G135+G161</f>
        <v>500680</v>
      </c>
      <c r="H127" s="4"/>
      <c r="I127" s="4"/>
    </row>
    <row r="128" spans="1:9" ht="39.75" hidden="1" customHeight="1">
      <c r="A128" s="61" t="s">
        <v>60</v>
      </c>
      <c r="B128" s="62" t="s">
        <v>13</v>
      </c>
      <c r="C128" s="62" t="s">
        <v>90</v>
      </c>
      <c r="D128" s="40"/>
      <c r="E128" s="40"/>
      <c r="F128" s="40"/>
      <c r="G128" s="51"/>
      <c r="H128" s="4"/>
      <c r="I128" s="4"/>
    </row>
    <row r="129" spans="1:9" ht="45" customHeight="1">
      <c r="A129" s="37" t="s">
        <v>236</v>
      </c>
      <c r="B129" s="62" t="s">
        <v>13</v>
      </c>
      <c r="C129" s="62" t="s">
        <v>90</v>
      </c>
      <c r="D129" s="40"/>
      <c r="E129" s="40"/>
      <c r="F129" s="40"/>
      <c r="G129" s="63">
        <f>G130+G136+G145+G151</f>
        <v>58659</v>
      </c>
      <c r="H129" s="4"/>
      <c r="I129" s="4"/>
    </row>
    <row r="130" spans="1:9" ht="1.5" hidden="1" customHeight="1">
      <c r="A130" s="37" t="s">
        <v>237</v>
      </c>
      <c r="B130" s="62" t="s">
        <v>13</v>
      </c>
      <c r="C130" s="62" t="s">
        <v>90</v>
      </c>
      <c r="D130" s="62" t="s">
        <v>238</v>
      </c>
      <c r="E130" s="62"/>
      <c r="F130" s="62"/>
      <c r="G130" s="63">
        <f>G131</f>
        <v>0</v>
      </c>
      <c r="H130" s="4"/>
      <c r="I130" s="4"/>
    </row>
    <row r="131" spans="1:9" ht="39.75" hidden="1" customHeight="1">
      <c r="A131" s="48" t="s">
        <v>243</v>
      </c>
      <c r="B131" s="62" t="s">
        <v>13</v>
      </c>
      <c r="C131" s="62" t="s">
        <v>90</v>
      </c>
      <c r="D131" s="62" t="s">
        <v>238</v>
      </c>
      <c r="E131" s="62" t="s">
        <v>133</v>
      </c>
      <c r="F131" s="62"/>
      <c r="G131" s="63"/>
      <c r="H131" s="4"/>
      <c r="I131" s="4"/>
    </row>
    <row r="132" spans="1:9" ht="39.75" hidden="1" customHeight="1">
      <c r="A132" s="59" t="s">
        <v>42</v>
      </c>
      <c r="B132" s="62" t="s">
        <v>13</v>
      </c>
      <c r="C132" s="62" t="s">
        <v>90</v>
      </c>
      <c r="D132" s="62" t="s">
        <v>238</v>
      </c>
      <c r="E132" s="62" t="s">
        <v>43</v>
      </c>
      <c r="F132" s="62"/>
      <c r="G132" s="63">
        <f>G134</f>
        <v>0</v>
      </c>
      <c r="H132" s="4"/>
      <c r="I132" s="4"/>
    </row>
    <row r="133" spans="1:9" ht="0.75" hidden="1" customHeight="1">
      <c r="A133" s="59" t="s">
        <v>44</v>
      </c>
      <c r="B133" s="62" t="s">
        <v>13</v>
      </c>
      <c r="C133" s="62" t="s">
        <v>90</v>
      </c>
      <c r="D133" s="62" t="s">
        <v>238</v>
      </c>
      <c r="E133" s="62" t="s">
        <v>45</v>
      </c>
      <c r="F133" s="62"/>
      <c r="G133" s="63"/>
      <c r="H133" s="4"/>
      <c r="I133" s="4"/>
    </row>
    <row r="134" spans="1:9" ht="39.75" hidden="1" customHeight="1">
      <c r="A134" s="61" t="s">
        <v>239</v>
      </c>
      <c r="B134" s="62" t="s">
        <v>13</v>
      </c>
      <c r="C134" s="62" t="s">
        <v>90</v>
      </c>
      <c r="D134" s="62" t="s">
        <v>238</v>
      </c>
      <c r="E134" s="62" t="s">
        <v>45</v>
      </c>
      <c r="F134" s="62" t="s">
        <v>28</v>
      </c>
      <c r="G134" s="63">
        <v>0</v>
      </c>
      <c r="H134" s="4"/>
      <c r="I134" s="4"/>
    </row>
    <row r="135" spans="1:9" ht="39.75" hidden="1" customHeight="1">
      <c r="A135" s="61"/>
      <c r="B135" s="62" t="s">
        <v>13</v>
      </c>
      <c r="C135" s="62" t="s">
        <v>90</v>
      </c>
      <c r="D135" s="40"/>
      <c r="E135" s="40"/>
      <c r="F135" s="40"/>
      <c r="G135" s="42">
        <v>0</v>
      </c>
      <c r="H135" s="4"/>
      <c r="I135" s="4"/>
    </row>
    <row r="136" spans="1:9" ht="39.75" hidden="1" customHeight="1">
      <c r="A136" s="61" t="s">
        <v>170</v>
      </c>
      <c r="B136" s="62" t="s">
        <v>13</v>
      </c>
      <c r="C136" s="62" t="s">
        <v>90</v>
      </c>
      <c r="D136" s="62" t="s">
        <v>171</v>
      </c>
      <c r="E136" s="62" t="s">
        <v>133</v>
      </c>
      <c r="F136" s="40"/>
      <c r="G136" s="42">
        <f>G137+G141</f>
        <v>0</v>
      </c>
      <c r="H136" s="4"/>
      <c r="I136" s="4"/>
    </row>
    <row r="137" spans="1:9" ht="39.75" hidden="1" customHeight="1">
      <c r="A137" s="61" t="s">
        <v>172</v>
      </c>
      <c r="B137" s="62" t="s">
        <v>13</v>
      </c>
      <c r="C137" s="62" t="s">
        <v>90</v>
      </c>
      <c r="D137" s="64" t="s">
        <v>173</v>
      </c>
      <c r="E137" s="62" t="s">
        <v>43</v>
      </c>
      <c r="F137" s="40"/>
      <c r="G137" s="42">
        <f t="shared" ref="G137:G139" si="10">G138</f>
        <v>0</v>
      </c>
      <c r="H137" s="4"/>
      <c r="I137" s="4"/>
    </row>
    <row r="138" spans="1:9" ht="39.75" hidden="1" customHeight="1">
      <c r="A138" s="28" t="s">
        <v>174</v>
      </c>
      <c r="B138" s="62" t="s">
        <v>13</v>
      </c>
      <c r="C138" s="62" t="s">
        <v>90</v>
      </c>
      <c r="D138" s="64" t="s">
        <v>175</v>
      </c>
      <c r="E138" s="62" t="s">
        <v>45</v>
      </c>
      <c r="F138" s="40"/>
      <c r="G138" s="42">
        <f t="shared" si="10"/>
        <v>0</v>
      </c>
      <c r="H138" s="4"/>
      <c r="I138" s="4"/>
    </row>
    <row r="139" spans="1:9" ht="39.75" hidden="1" customHeight="1">
      <c r="A139" s="44" t="s">
        <v>44</v>
      </c>
      <c r="B139" s="62" t="s">
        <v>13</v>
      </c>
      <c r="C139" s="62" t="s">
        <v>90</v>
      </c>
      <c r="D139" s="64" t="s">
        <v>175</v>
      </c>
      <c r="E139" s="62" t="s">
        <v>57</v>
      </c>
      <c r="F139" s="40"/>
      <c r="G139" s="42">
        <f t="shared" si="10"/>
        <v>0</v>
      </c>
      <c r="H139" s="4"/>
      <c r="I139" s="4"/>
    </row>
    <row r="140" spans="1:9" ht="39.75" hidden="1" customHeight="1">
      <c r="A140" s="28" t="s">
        <v>50</v>
      </c>
      <c r="B140" s="62" t="s">
        <v>13</v>
      </c>
      <c r="C140" s="62" t="s">
        <v>90</v>
      </c>
      <c r="D140" s="64" t="s">
        <v>175</v>
      </c>
      <c r="E140" s="62" t="s">
        <v>57</v>
      </c>
      <c r="F140" s="62" t="s">
        <v>51</v>
      </c>
      <c r="G140" s="42">
        <v>0</v>
      </c>
      <c r="H140" s="4"/>
      <c r="I140" s="4"/>
    </row>
    <row r="141" spans="1:9" ht="39.75" hidden="1" customHeight="1">
      <c r="A141" s="44" t="s">
        <v>176</v>
      </c>
      <c r="B141" s="29" t="s">
        <v>13</v>
      </c>
      <c r="C141" s="29" t="s">
        <v>90</v>
      </c>
      <c r="D141" s="58" t="s">
        <v>240</v>
      </c>
      <c r="E141" s="40"/>
      <c r="F141" s="40"/>
      <c r="G141" s="42">
        <f>G143</f>
        <v>0</v>
      </c>
      <c r="H141" s="4"/>
      <c r="I141" s="4"/>
    </row>
    <row r="142" spans="1:9" ht="0.75" hidden="1" customHeight="1">
      <c r="A142" s="59" t="s">
        <v>62</v>
      </c>
      <c r="B142" s="57" t="s">
        <v>13</v>
      </c>
      <c r="C142" s="57" t="s">
        <v>90</v>
      </c>
      <c r="D142" s="58" t="s">
        <v>240</v>
      </c>
      <c r="E142" s="58" t="s">
        <v>31</v>
      </c>
      <c r="F142" s="40"/>
      <c r="G142" s="42">
        <f>G143</f>
        <v>0</v>
      </c>
      <c r="H142" s="4"/>
      <c r="I142" s="4"/>
    </row>
    <row r="143" spans="1:9" ht="39.75" hidden="1" customHeight="1">
      <c r="A143" s="44" t="s">
        <v>177</v>
      </c>
      <c r="B143" s="29" t="s">
        <v>13</v>
      </c>
      <c r="C143" s="29" t="s">
        <v>90</v>
      </c>
      <c r="D143" s="58" t="s">
        <v>240</v>
      </c>
      <c r="E143" s="62" t="s">
        <v>89</v>
      </c>
      <c r="F143" s="40"/>
      <c r="G143" s="42">
        <f>G144</f>
        <v>0</v>
      </c>
      <c r="H143" s="4"/>
      <c r="I143" s="4"/>
    </row>
    <row r="144" spans="1:9" ht="39.75" hidden="1" customHeight="1">
      <c r="A144" s="28" t="s">
        <v>88</v>
      </c>
      <c r="B144" s="65" t="s">
        <v>13</v>
      </c>
      <c r="C144" s="65" t="s">
        <v>90</v>
      </c>
      <c r="D144" s="58" t="s">
        <v>240</v>
      </c>
      <c r="E144" s="62" t="s">
        <v>89</v>
      </c>
      <c r="F144" s="62" t="s">
        <v>47</v>
      </c>
      <c r="G144" s="42">
        <v>0</v>
      </c>
      <c r="H144" s="4"/>
      <c r="I144" s="4"/>
    </row>
    <row r="145" spans="1:9" ht="44.25" customHeight="1">
      <c r="A145" s="44" t="s">
        <v>91</v>
      </c>
      <c r="B145" s="29" t="s">
        <v>13</v>
      </c>
      <c r="C145" s="29" t="s">
        <v>90</v>
      </c>
      <c r="D145" s="29" t="s">
        <v>178</v>
      </c>
      <c r="E145" s="29"/>
      <c r="F145" s="29"/>
      <c r="G145" s="42">
        <f>G146+G151+G154+G158</f>
        <v>58659</v>
      </c>
      <c r="H145" s="4"/>
      <c r="I145" s="4"/>
    </row>
    <row r="146" spans="1:9" ht="24" customHeight="1">
      <c r="A146" s="56" t="s">
        <v>179</v>
      </c>
      <c r="B146" s="57" t="s">
        <v>13</v>
      </c>
      <c r="C146" s="57" t="s">
        <v>90</v>
      </c>
      <c r="D146" s="58" t="s">
        <v>180</v>
      </c>
      <c r="E146" s="29" t="s">
        <v>133</v>
      </c>
      <c r="F146" s="29"/>
      <c r="G146" s="42">
        <f>G147+G151</f>
        <v>58659</v>
      </c>
      <c r="H146" s="4"/>
      <c r="I146" s="4"/>
    </row>
    <row r="147" spans="1:9" ht="21" customHeight="1">
      <c r="A147" s="44" t="s">
        <v>241</v>
      </c>
      <c r="B147" s="57" t="s">
        <v>13</v>
      </c>
      <c r="C147" s="57" t="s">
        <v>90</v>
      </c>
      <c r="D147" s="58" t="s">
        <v>181</v>
      </c>
      <c r="E147" s="49"/>
      <c r="F147" s="49"/>
      <c r="G147" s="38">
        <f t="shared" ref="G147:G149" si="11">G148</f>
        <v>58659</v>
      </c>
      <c r="H147" s="6"/>
      <c r="I147" s="6"/>
    </row>
    <row r="148" spans="1:9" ht="29.25" customHeight="1">
      <c r="A148" s="44" t="s">
        <v>42</v>
      </c>
      <c r="B148" s="57" t="s">
        <v>13</v>
      </c>
      <c r="C148" s="57" t="s">
        <v>90</v>
      </c>
      <c r="D148" s="58" t="s">
        <v>181</v>
      </c>
      <c r="E148" s="49" t="s">
        <v>43</v>
      </c>
      <c r="F148" s="49"/>
      <c r="G148" s="38">
        <f t="shared" si="11"/>
        <v>58659</v>
      </c>
      <c r="H148" s="6"/>
      <c r="I148" s="6"/>
    </row>
    <row r="149" spans="1:9" ht="28.5" customHeight="1">
      <c r="A149" s="44" t="s">
        <v>44</v>
      </c>
      <c r="B149" s="57" t="s">
        <v>13</v>
      </c>
      <c r="C149" s="57" t="s">
        <v>90</v>
      </c>
      <c r="D149" s="58" t="s">
        <v>181</v>
      </c>
      <c r="E149" s="49" t="s">
        <v>45</v>
      </c>
      <c r="F149" s="49"/>
      <c r="G149" s="38">
        <f t="shared" si="11"/>
        <v>58659</v>
      </c>
      <c r="H149" s="6"/>
      <c r="I149" s="6"/>
    </row>
    <row r="150" spans="1:9" ht="1.5" hidden="1" customHeight="1">
      <c r="A150" s="28" t="s">
        <v>50</v>
      </c>
      <c r="B150" s="29" t="s">
        <v>13</v>
      </c>
      <c r="C150" s="29" t="s">
        <v>90</v>
      </c>
      <c r="D150" s="58" t="s">
        <v>181</v>
      </c>
      <c r="E150" s="49" t="s">
        <v>57</v>
      </c>
      <c r="F150" s="49" t="s">
        <v>51</v>
      </c>
      <c r="G150" s="38">
        <v>58659</v>
      </c>
      <c r="H150" s="6"/>
      <c r="I150" s="6"/>
    </row>
    <row r="151" spans="1:9" ht="39.75" hidden="1" customHeight="1">
      <c r="A151" s="44" t="s">
        <v>182</v>
      </c>
      <c r="B151" s="29" t="s">
        <v>13</v>
      </c>
      <c r="C151" s="29" t="s">
        <v>90</v>
      </c>
      <c r="D151" s="66" t="s">
        <v>183</v>
      </c>
      <c r="E151" s="49" t="s">
        <v>133</v>
      </c>
      <c r="F151" s="49"/>
      <c r="G151" s="38">
        <f>G152</f>
        <v>0</v>
      </c>
      <c r="H151" s="6"/>
      <c r="I151" s="6"/>
    </row>
    <row r="152" spans="1:9" ht="39.75" hidden="1" customHeight="1">
      <c r="A152" s="59" t="s">
        <v>62</v>
      </c>
      <c r="B152" s="57" t="s">
        <v>13</v>
      </c>
      <c r="C152" s="57" t="s">
        <v>90</v>
      </c>
      <c r="D152" s="58" t="s">
        <v>183</v>
      </c>
      <c r="E152" s="60" t="s">
        <v>31</v>
      </c>
      <c r="F152" s="49"/>
      <c r="G152" s="38">
        <f>G153</f>
        <v>0</v>
      </c>
      <c r="H152" s="6"/>
      <c r="I152" s="6"/>
    </row>
    <row r="153" spans="1:9" ht="39.75" hidden="1" customHeight="1">
      <c r="A153" s="44" t="s">
        <v>177</v>
      </c>
      <c r="B153" s="29" t="s">
        <v>13</v>
      </c>
      <c r="C153" s="29" t="s">
        <v>90</v>
      </c>
      <c r="D153" s="58" t="s">
        <v>183</v>
      </c>
      <c r="E153" s="49" t="s">
        <v>89</v>
      </c>
      <c r="F153" s="49" t="s">
        <v>47</v>
      </c>
      <c r="G153" s="38">
        <f>G157</f>
        <v>0</v>
      </c>
      <c r="H153" s="6"/>
      <c r="I153" s="6"/>
    </row>
    <row r="154" spans="1:9" ht="39.75" hidden="1" customHeight="1">
      <c r="A154" s="28" t="s">
        <v>244</v>
      </c>
      <c r="B154" s="29" t="s">
        <v>13</v>
      </c>
      <c r="C154" s="29" t="s">
        <v>90</v>
      </c>
      <c r="D154" s="66" t="s">
        <v>184</v>
      </c>
      <c r="E154" s="49" t="s">
        <v>133</v>
      </c>
      <c r="F154" s="49"/>
      <c r="G154" s="38">
        <f>G156</f>
        <v>0</v>
      </c>
      <c r="H154" s="6"/>
      <c r="I154" s="6"/>
    </row>
    <row r="155" spans="1:9" ht="39.75" hidden="1" customHeight="1">
      <c r="A155" s="44" t="s">
        <v>44</v>
      </c>
      <c r="B155" s="29" t="s">
        <v>13</v>
      </c>
      <c r="C155" s="29" t="s">
        <v>90</v>
      </c>
      <c r="D155" s="66" t="s">
        <v>184</v>
      </c>
      <c r="E155" s="49" t="s">
        <v>43</v>
      </c>
      <c r="F155" s="49"/>
      <c r="G155" s="38">
        <f>G156</f>
        <v>0</v>
      </c>
      <c r="H155" s="6"/>
      <c r="I155" s="6"/>
    </row>
    <row r="156" spans="1:9" ht="39.75" hidden="1" customHeight="1">
      <c r="A156" s="28" t="s">
        <v>50</v>
      </c>
      <c r="B156" s="29" t="s">
        <v>13</v>
      </c>
      <c r="C156" s="29" t="s">
        <v>90</v>
      </c>
      <c r="D156" s="66" t="s">
        <v>242</v>
      </c>
      <c r="E156" s="49" t="s">
        <v>57</v>
      </c>
      <c r="F156" s="49" t="s">
        <v>51</v>
      </c>
      <c r="G156" s="38">
        <v>0</v>
      </c>
      <c r="H156" s="6"/>
      <c r="I156" s="6"/>
    </row>
    <row r="157" spans="1:9" ht="39.75" hidden="1" customHeight="1">
      <c r="A157" s="28" t="s">
        <v>232</v>
      </c>
      <c r="B157" s="65" t="s">
        <v>13</v>
      </c>
      <c r="C157" s="65" t="s">
        <v>90</v>
      </c>
      <c r="D157" s="58" t="s">
        <v>183</v>
      </c>
      <c r="E157" s="49" t="s">
        <v>89</v>
      </c>
      <c r="F157" s="49" t="s">
        <v>47</v>
      </c>
      <c r="G157" s="38">
        <v>0</v>
      </c>
      <c r="H157" s="6"/>
      <c r="I157" s="6"/>
    </row>
    <row r="158" spans="1:9" ht="39.75" hidden="1" customHeight="1">
      <c r="A158" s="28" t="s">
        <v>185</v>
      </c>
      <c r="B158" s="65" t="s">
        <v>13</v>
      </c>
      <c r="C158" s="65" t="s">
        <v>90</v>
      </c>
      <c r="D158" s="67" t="s">
        <v>186</v>
      </c>
      <c r="E158" s="49" t="s">
        <v>133</v>
      </c>
      <c r="F158" s="49"/>
      <c r="G158" s="38">
        <f>G159</f>
        <v>0</v>
      </c>
      <c r="H158" s="6"/>
      <c r="I158" s="6"/>
    </row>
    <row r="159" spans="1:9" ht="39.75" hidden="1" customHeight="1">
      <c r="A159" s="44" t="s">
        <v>44</v>
      </c>
      <c r="B159" s="65" t="s">
        <v>13</v>
      </c>
      <c r="C159" s="65" t="s">
        <v>90</v>
      </c>
      <c r="D159" s="67" t="s">
        <v>186</v>
      </c>
      <c r="E159" s="49" t="s">
        <v>43</v>
      </c>
      <c r="F159" s="49"/>
      <c r="G159" s="38">
        <f>G160</f>
        <v>0</v>
      </c>
      <c r="H159" s="6"/>
      <c r="I159" s="6"/>
    </row>
    <row r="160" spans="1:9" ht="39.75" hidden="1" customHeight="1">
      <c r="A160" s="28" t="s">
        <v>50</v>
      </c>
      <c r="B160" s="65" t="s">
        <v>13</v>
      </c>
      <c r="C160" s="65" t="s">
        <v>90</v>
      </c>
      <c r="D160" s="67" t="s">
        <v>186</v>
      </c>
      <c r="E160" s="49" t="s">
        <v>57</v>
      </c>
      <c r="F160" s="49" t="s">
        <v>51</v>
      </c>
      <c r="G160" s="38">
        <v>0</v>
      </c>
      <c r="H160" s="6"/>
      <c r="I160" s="6"/>
    </row>
    <row r="161" spans="1:9" ht="19.5" customHeight="1">
      <c r="A161" s="39" t="s">
        <v>92</v>
      </c>
      <c r="B161" s="40" t="s">
        <v>13</v>
      </c>
      <c r="C161" s="40" t="s">
        <v>93</v>
      </c>
      <c r="D161" s="40"/>
      <c r="E161" s="40"/>
      <c r="F161" s="40"/>
      <c r="G161" s="68">
        <f>G162</f>
        <v>442021</v>
      </c>
      <c r="H161" s="6"/>
      <c r="I161" s="6"/>
    </row>
    <row r="162" spans="1:9" ht="27" customHeight="1">
      <c r="A162" s="44" t="s">
        <v>94</v>
      </c>
      <c r="B162" s="29" t="s">
        <v>13</v>
      </c>
      <c r="C162" s="29" t="s">
        <v>93</v>
      </c>
      <c r="D162" s="29" t="s">
        <v>187</v>
      </c>
      <c r="E162" s="29"/>
      <c r="F162" s="29"/>
      <c r="G162" s="68">
        <f>G163</f>
        <v>442021</v>
      </c>
      <c r="H162" s="6"/>
      <c r="I162" s="6"/>
    </row>
    <row r="163" spans="1:9" ht="42.75" customHeight="1">
      <c r="A163" s="56" t="s">
        <v>188</v>
      </c>
      <c r="B163" s="57" t="s">
        <v>13</v>
      </c>
      <c r="C163" s="57" t="s">
        <v>93</v>
      </c>
      <c r="D163" s="58" t="s">
        <v>189</v>
      </c>
      <c r="E163" s="29"/>
      <c r="F163" s="29"/>
      <c r="G163" s="68">
        <f>G164</f>
        <v>442021</v>
      </c>
      <c r="H163" s="6"/>
      <c r="I163" s="6"/>
    </row>
    <row r="164" spans="1:9" ht="41.25" customHeight="1">
      <c r="A164" s="43" t="s">
        <v>190</v>
      </c>
      <c r="B164" s="29" t="s">
        <v>13</v>
      </c>
      <c r="C164" s="29" t="s">
        <v>93</v>
      </c>
      <c r="D164" s="29" t="s">
        <v>191</v>
      </c>
      <c r="E164" s="29" t="s">
        <v>133</v>
      </c>
      <c r="F164" s="49"/>
      <c r="G164" s="68">
        <f>G165+G170+G174+G179+G183</f>
        <v>442021</v>
      </c>
      <c r="H164" s="6"/>
      <c r="I164" s="6"/>
    </row>
    <row r="165" spans="1:9" ht="30" customHeight="1">
      <c r="A165" s="44" t="s">
        <v>42</v>
      </c>
      <c r="B165" s="29" t="s">
        <v>13</v>
      </c>
      <c r="C165" s="29" t="s">
        <v>93</v>
      </c>
      <c r="D165" s="29" t="s">
        <v>192</v>
      </c>
      <c r="E165" s="49" t="s">
        <v>43</v>
      </c>
      <c r="F165" s="49"/>
      <c r="G165" s="38">
        <f>G167</f>
        <v>192021</v>
      </c>
      <c r="H165" s="6"/>
      <c r="I165" s="6"/>
    </row>
    <row r="166" spans="1:9" ht="27" customHeight="1">
      <c r="A166" s="44" t="s">
        <v>44</v>
      </c>
      <c r="B166" s="29" t="s">
        <v>13</v>
      </c>
      <c r="C166" s="29" t="s">
        <v>93</v>
      </c>
      <c r="D166" s="29" t="s">
        <v>193</v>
      </c>
      <c r="E166" s="49" t="s">
        <v>45</v>
      </c>
      <c r="F166" s="29"/>
      <c r="G166" s="38">
        <f>G167</f>
        <v>192021</v>
      </c>
      <c r="H166" s="6"/>
      <c r="I166" s="6"/>
    </row>
    <row r="167" spans="1:9" ht="0.75" customHeight="1">
      <c r="A167" s="44" t="s">
        <v>44</v>
      </c>
      <c r="B167" s="29" t="s">
        <v>13</v>
      </c>
      <c r="C167" s="29" t="s">
        <v>93</v>
      </c>
      <c r="D167" s="29" t="s">
        <v>192</v>
      </c>
      <c r="E167" s="29" t="s">
        <v>57</v>
      </c>
      <c r="F167" s="29"/>
      <c r="G167" s="38">
        <f>G168+G169</f>
        <v>192021</v>
      </c>
      <c r="H167" s="6"/>
      <c r="I167" s="6"/>
    </row>
    <row r="168" spans="1:9" ht="39.75" hidden="1" customHeight="1">
      <c r="A168" s="44" t="s">
        <v>95</v>
      </c>
      <c r="B168" s="29" t="s">
        <v>13</v>
      </c>
      <c r="C168" s="29" t="s">
        <v>93</v>
      </c>
      <c r="D168" s="29" t="s">
        <v>194</v>
      </c>
      <c r="E168" s="29" t="s">
        <v>57</v>
      </c>
      <c r="F168" s="29" t="s">
        <v>61</v>
      </c>
      <c r="G168" s="38">
        <v>150000</v>
      </c>
      <c r="H168" s="6"/>
      <c r="I168" s="6"/>
    </row>
    <row r="169" spans="1:9" ht="39.75" hidden="1" customHeight="1">
      <c r="A169" s="28" t="s">
        <v>27</v>
      </c>
      <c r="B169" s="29" t="s">
        <v>13</v>
      </c>
      <c r="C169" s="29" t="s">
        <v>93</v>
      </c>
      <c r="D169" s="29" t="s">
        <v>195</v>
      </c>
      <c r="E169" s="29" t="s">
        <v>57</v>
      </c>
      <c r="F169" s="29" t="s">
        <v>28</v>
      </c>
      <c r="G169" s="38">
        <v>42021</v>
      </c>
      <c r="H169" s="6"/>
      <c r="I169" s="6"/>
    </row>
    <row r="170" spans="1:9" ht="31.5" customHeight="1">
      <c r="A170" s="69" t="s">
        <v>196</v>
      </c>
      <c r="B170" s="29" t="s">
        <v>13</v>
      </c>
      <c r="C170" s="29" t="s">
        <v>93</v>
      </c>
      <c r="D170" s="58" t="s">
        <v>197</v>
      </c>
      <c r="E170" s="29" t="s">
        <v>133</v>
      </c>
      <c r="F170" s="29"/>
      <c r="G170" s="38">
        <f t="shared" ref="G170:G172" si="12">G171</f>
        <v>60000</v>
      </c>
      <c r="H170" s="6"/>
      <c r="I170" s="6"/>
    </row>
    <row r="171" spans="1:9" ht="31.5" customHeight="1">
      <c r="A171" s="44" t="s">
        <v>42</v>
      </c>
      <c r="B171" s="29" t="s">
        <v>13</v>
      </c>
      <c r="C171" s="29" t="s">
        <v>93</v>
      </c>
      <c r="D171" s="58" t="s">
        <v>197</v>
      </c>
      <c r="E171" s="49" t="s">
        <v>43</v>
      </c>
      <c r="F171" s="29"/>
      <c r="G171" s="38">
        <f t="shared" si="12"/>
        <v>60000</v>
      </c>
      <c r="H171" s="6"/>
      <c r="I171" s="6"/>
    </row>
    <row r="172" spans="1:9" ht="36" customHeight="1">
      <c r="A172" s="44" t="s">
        <v>44</v>
      </c>
      <c r="B172" s="29" t="s">
        <v>13</v>
      </c>
      <c r="C172" s="29" t="s">
        <v>93</v>
      </c>
      <c r="D172" s="58" t="s">
        <v>197</v>
      </c>
      <c r="E172" s="49" t="s">
        <v>45</v>
      </c>
      <c r="F172" s="29"/>
      <c r="G172" s="38">
        <f t="shared" si="12"/>
        <v>60000</v>
      </c>
      <c r="H172" s="6"/>
      <c r="I172" s="6"/>
    </row>
    <row r="173" spans="1:9" ht="1.5" customHeight="1">
      <c r="A173" s="28" t="s">
        <v>27</v>
      </c>
      <c r="B173" s="29" t="s">
        <v>13</v>
      </c>
      <c r="C173" s="29" t="s">
        <v>93</v>
      </c>
      <c r="D173" s="58" t="s">
        <v>197</v>
      </c>
      <c r="E173" s="29" t="s">
        <v>57</v>
      </c>
      <c r="F173" s="29" t="s">
        <v>28</v>
      </c>
      <c r="G173" s="38">
        <v>60000</v>
      </c>
      <c r="H173" s="6"/>
      <c r="I173" s="6"/>
    </row>
    <row r="174" spans="1:9" ht="36.75" customHeight="1">
      <c r="A174" s="69" t="s">
        <v>198</v>
      </c>
      <c r="B174" s="29" t="s">
        <v>13</v>
      </c>
      <c r="C174" s="29" t="s">
        <v>93</v>
      </c>
      <c r="D174" s="58" t="s">
        <v>199</v>
      </c>
      <c r="E174" s="29" t="s">
        <v>133</v>
      </c>
      <c r="F174" s="29"/>
      <c r="G174" s="38">
        <f>G175</f>
        <v>80000</v>
      </c>
      <c r="H174" s="6"/>
      <c r="I174" s="6"/>
    </row>
    <row r="175" spans="1:9" ht="34.5" customHeight="1">
      <c r="A175" s="44" t="s">
        <v>42</v>
      </c>
      <c r="B175" s="29" t="s">
        <v>13</v>
      </c>
      <c r="C175" s="29" t="s">
        <v>93</v>
      </c>
      <c r="D175" s="58" t="s">
        <v>199</v>
      </c>
      <c r="E175" s="49" t="s">
        <v>43</v>
      </c>
      <c r="F175" s="29"/>
      <c r="G175" s="38">
        <f>G176</f>
        <v>80000</v>
      </c>
      <c r="H175" s="6"/>
      <c r="I175" s="6"/>
    </row>
    <row r="176" spans="1:9" ht="27.75" customHeight="1">
      <c r="A176" s="44" t="s">
        <v>44</v>
      </c>
      <c r="B176" s="29" t="s">
        <v>13</v>
      </c>
      <c r="C176" s="29" t="s">
        <v>93</v>
      </c>
      <c r="D176" s="58" t="s">
        <v>199</v>
      </c>
      <c r="E176" s="49" t="s">
        <v>45</v>
      </c>
      <c r="F176" s="29"/>
      <c r="G176" s="38">
        <f>G177+G178</f>
        <v>80000</v>
      </c>
      <c r="H176" s="6"/>
      <c r="I176" s="6"/>
    </row>
    <row r="177" spans="1:9" ht="1.5" hidden="1" customHeight="1">
      <c r="A177" s="28" t="s">
        <v>50</v>
      </c>
      <c r="B177" s="29" t="s">
        <v>13</v>
      </c>
      <c r="C177" s="29" t="s">
        <v>93</v>
      </c>
      <c r="D177" s="58" t="s">
        <v>199</v>
      </c>
      <c r="E177" s="29" t="s">
        <v>57</v>
      </c>
      <c r="F177" s="29" t="s">
        <v>51</v>
      </c>
      <c r="G177" s="38">
        <v>30000</v>
      </c>
      <c r="H177" s="6"/>
      <c r="I177" s="6"/>
    </row>
    <row r="178" spans="1:9" ht="39.75" hidden="1" customHeight="1">
      <c r="A178" s="28" t="s">
        <v>27</v>
      </c>
      <c r="B178" s="29" t="s">
        <v>13</v>
      </c>
      <c r="C178" s="29" t="s">
        <v>93</v>
      </c>
      <c r="D178" s="58" t="s">
        <v>199</v>
      </c>
      <c r="E178" s="29" t="s">
        <v>57</v>
      </c>
      <c r="F178" s="29" t="s">
        <v>28</v>
      </c>
      <c r="G178" s="38">
        <v>50000</v>
      </c>
      <c r="H178" s="6"/>
      <c r="I178" s="6"/>
    </row>
    <row r="179" spans="1:9" ht="37.5" customHeight="1">
      <c r="A179" s="43" t="s">
        <v>200</v>
      </c>
      <c r="B179" s="29" t="s">
        <v>13</v>
      </c>
      <c r="C179" s="29" t="s">
        <v>93</v>
      </c>
      <c r="D179" s="58" t="s">
        <v>201</v>
      </c>
      <c r="E179" s="29" t="s">
        <v>133</v>
      </c>
      <c r="F179" s="29"/>
      <c r="G179" s="38">
        <f t="shared" ref="G179:G181" si="13">G180</f>
        <v>30000</v>
      </c>
      <c r="H179" s="6"/>
      <c r="I179" s="6"/>
    </row>
    <row r="180" spans="1:9" ht="22.5" customHeight="1">
      <c r="A180" s="44" t="s">
        <v>42</v>
      </c>
      <c r="B180" s="29" t="s">
        <v>13</v>
      </c>
      <c r="C180" s="29" t="s">
        <v>93</v>
      </c>
      <c r="D180" s="58" t="s">
        <v>201</v>
      </c>
      <c r="E180" s="49" t="s">
        <v>43</v>
      </c>
      <c r="F180" s="29"/>
      <c r="G180" s="38">
        <f t="shared" si="13"/>
        <v>30000</v>
      </c>
      <c r="H180" s="6"/>
      <c r="I180" s="6"/>
    </row>
    <row r="181" spans="1:9" ht="27" customHeight="1">
      <c r="A181" s="44" t="s">
        <v>44</v>
      </c>
      <c r="B181" s="29" t="s">
        <v>13</v>
      </c>
      <c r="C181" s="29" t="s">
        <v>93</v>
      </c>
      <c r="D181" s="58" t="s">
        <v>201</v>
      </c>
      <c r="E181" s="49" t="s">
        <v>45</v>
      </c>
      <c r="F181" s="29"/>
      <c r="G181" s="38">
        <f t="shared" si="13"/>
        <v>30000</v>
      </c>
      <c r="H181" s="6"/>
      <c r="I181" s="6"/>
    </row>
    <row r="182" spans="1:9" ht="39.75" hidden="1" customHeight="1">
      <c r="A182" s="28" t="s">
        <v>27</v>
      </c>
      <c r="B182" s="29" t="s">
        <v>13</v>
      </c>
      <c r="C182" s="29" t="s">
        <v>93</v>
      </c>
      <c r="D182" s="58" t="s">
        <v>201</v>
      </c>
      <c r="E182" s="29" t="s">
        <v>57</v>
      </c>
      <c r="F182" s="29" t="s">
        <v>28</v>
      </c>
      <c r="G182" s="38">
        <v>30000</v>
      </c>
      <c r="H182" s="6"/>
      <c r="I182" s="6"/>
    </row>
    <row r="183" spans="1:9" ht="36" customHeight="1">
      <c r="A183" s="43" t="s">
        <v>225</v>
      </c>
      <c r="B183" s="29" t="s">
        <v>13</v>
      </c>
      <c r="C183" s="29" t="s">
        <v>93</v>
      </c>
      <c r="D183" s="29" t="s">
        <v>226</v>
      </c>
      <c r="E183" s="29"/>
      <c r="F183" s="29"/>
      <c r="G183" s="68">
        <f t="shared" ref="G183:G185" si="14">G184</f>
        <v>80000</v>
      </c>
      <c r="H183" s="6"/>
      <c r="I183" s="6"/>
    </row>
    <row r="184" spans="1:9" ht="28.5" customHeight="1">
      <c r="A184" s="43" t="s">
        <v>227</v>
      </c>
      <c r="B184" s="29" t="s">
        <v>13</v>
      </c>
      <c r="C184" s="29" t="s">
        <v>93</v>
      </c>
      <c r="D184" s="29" t="s">
        <v>226</v>
      </c>
      <c r="E184" s="29"/>
      <c r="F184" s="29"/>
      <c r="G184" s="38">
        <f t="shared" si="14"/>
        <v>80000</v>
      </c>
      <c r="H184" s="6"/>
      <c r="I184" s="6"/>
    </row>
    <row r="185" spans="1:9" ht="26.25" customHeight="1">
      <c r="A185" s="44" t="s">
        <v>42</v>
      </c>
      <c r="B185" s="29" t="s">
        <v>13</v>
      </c>
      <c r="C185" s="29" t="s">
        <v>93</v>
      </c>
      <c r="D185" s="29" t="s">
        <v>226</v>
      </c>
      <c r="E185" s="49" t="s">
        <v>43</v>
      </c>
      <c r="F185" s="49"/>
      <c r="G185" s="38">
        <f t="shared" si="14"/>
        <v>80000</v>
      </c>
      <c r="H185" s="6"/>
      <c r="I185" s="6"/>
    </row>
    <row r="186" spans="1:9" ht="25.5" customHeight="1">
      <c r="A186" s="44" t="s">
        <v>44</v>
      </c>
      <c r="B186" s="29" t="s">
        <v>13</v>
      </c>
      <c r="C186" s="29" t="s">
        <v>93</v>
      </c>
      <c r="D186" s="29" t="s">
        <v>226</v>
      </c>
      <c r="E186" s="49" t="s">
        <v>45</v>
      </c>
      <c r="F186" s="49"/>
      <c r="G186" s="38">
        <f>G187+G188</f>
        <v>80000</v>
      </c>
      <c r="H186" s="6"/>
      <c r="I186" s="6"/>
    </row>
    <row r="187" spans="1:9" ht="39.75" hidden="1" customHeight="1">
      <c r="A187" s="28" t="s">
        <v>50</v>
      </c>
      <c r="B187" s="29" t="s">
        <v>13</v>
      </c>
      <c r="C187" s="29" t="s">
        <v>93</v>
      </c>
      <c r="D187" s="29" t="s">
        <v>226</v>
      </c>
      <c r="E187" s="29" t="s">
        <v>57</v>
      </c>
      <c r="F187" s="29" t="s">
        <v>51</v>
      </c>
      <c r="G187" s="38">
        <v>20000</v>
      </c>
      <c r="H187" s="6"/>
      <c r="I187" s="6"/>
    </row>
    <row r="188" spans="1:9" ht="39.75" hidden="1" customHeight="1">
      <c r="A188" s="28" t="s">
        <v>27</v>
      </c>
      <c r="B188" s="29" t="s">
        <v>13</v>
      </c>
      <c r="C188" s="29" t="s">
        <v>93</v>
      </c>
      <c r="D188" s="29" t="s">
        <v>226</v>
      </c>
      <c r="E188" s="29" t="s">
        <v>57</v>
      </c>
      <c r="F188" s="29" t="s">
        <v>28</v>
      </c>
      <c r="G188" s="70">
        <v>60000</v>
      </c>
      <c r="H188" s="6"/>
      <c r="I188" s="6"/>
    </row>
    <row r="189" spans="1:9" ht="15.75" customHeight="1">
      <c r="A189" s="39" t="s">
        <v>233</v>
      </c>
      <c r="B189" s="40" t="s">
        <v>13</v>
      </c>
      <c r="C189" s="40" t="s">
        <v>234</v>
      </c>
      <c r="D189" s="40"/>
      <c r="E189" s="40"/>
      <c r="F189" s="40"/>
      <c r="G189" s="34">
        <f t="shared" ref="G189:G194" si="15">G190</f>
        <v>5000</v>
      </c>
      <c r="H189" s="6"/>
      <c r="I189" s="6"/>
    </row>
    <row r="190" spans="1:9" ht="57" customHeight="1">
      <c r="A190" s="28" t="s">
        <v>16</v>
      </c>
      <c r="B190" s="29" t="s">
        <v>13</v>
      </c>
      <c r="C190" s="29" t="s">
        <v>96</v>
      </c>
      <c r="D190" s="29"/>
      <c r="E190" s="29"/>
      <c r="F190" s="29"/>
      <c r="G190" s="38">
        <f t="shared" si="15"/>
        <v>5000</v>
      </c>
      <c r="H190" s="6"/>
      <c r="I190" s="6"/>
    </row>
    <row r="191" spans="1:9" ht="30" customHeight="1">
      <c r="A191" s="43" t="s">
        <v>202</v>
      </c>
      <c r="B191" s="29" t="s">
        <v>13</v>
      </c>
      <c r="C191" s="29" t="s">
        <v>96</v>
      </c>
      <c r="D191" s="29" t="s">
        <v>203</v>
      </c>
      <c r="E191" s="29"/>
      <c r="F191" s="29"/>
      <c r="G191" s="38">
        <f t="shared" si="15"/>
        <v>5000</v>
      </c>
      <c r="H191" s="6"/>
      <c r="I191" s="6"/>
    </row>
    <row r="192" spans="1:9" ht="36" customHeight="1">
      <c r="A192" s="28" t="s">
        <v>97</v>
      </c>
      <c r="B192" s="29" t="s">
        <v>13</v>
      </c>
      <c r="C192" s="29" t="s">
        <v>96</v>
      </c>
      <c r="D192" s="29" t="s">
        <v>204</v>
      </c>
      <c r="E192" s="29" t="s">
        <v>133</v>
      </c>
      <c r="F192" s="49"/>
      <c r="G192" s="38">
        <f t="shared" si="15"/>
        <v>5000</v>
      </c>
      <c r="H192" s="6"/>
      <c r="I192" s="6"/>
    </row>
    <row r="193" spans="1:9" ht="28.5" customHeight="1">
      <c r="A193" s="44" t="s">
        <v>42</v>
      </c>
      <c r="B193" s="29" t="s">
        <v>13</v>
      </c>
      <c r="C193" s="29" t="s">
        <v>96</v>
      </c>
      <c r="D193" s="29" t="s">
        <v>204</v>
      </c>
      <c r="E193" s="49" t="s">
        <v>43</v>
      </c>
      <c r="F193" s="29"/>
      <c r="G193" s="38">
        <f t="shared" si="15"/>
        <v>5000</v>
      </c>
      <c r="H193" s="6"/>
      <c r="I193" s="6"/>
    </row>
    <row r="194" spans="1:9" ht="29.25" customHeight="1">
      <c r="A194" s="44" t="s">
        <v>44</v>
      </c>
      <c r="B194" s="29" t="s">
        <v>13</v>
      </c>
      <c r="C194" s="29" t="s">
        <v>96</v>
      </c>
      <c r="D194" s="29" t="s">
        <v>204</v>
      </c>
      <c r="E194" s="29" t="s">
        <v>45</v>
      </c>
      <c r="F194" s="29"/>
      <c r="G194" s="38">
        <f t="shared" si="15"/>
        <v>5000</v>
      </c>
      <c r="H194" s="6"/>
      <c r="I194" s="6"/>
    </row>
    <row r="195" spans="1:9" ht="0.75" hidden="1" customHeight="1">
      <c r="A195" s="28" t="s">
        <v>27</v>
      </c>
      <c r="B195" s="29" t="s">
        <v>13</v>
      </c>
      <c r="C195" s="29" t="s">
        <v>96</v>
      </c>
      <c r="D195" s="29" t="s">
        <v>204</v>
      </c>
      <c r="E195" s="29" t="s">
        <v>57</v>
      </c>
      <c r="F195" s="29" t="s">
        <v>28</v>
      </c>
      <c r="G195" s="38">
        <v>5000</v>
      </c>
      <c r="H195" s="6"/>
      <c r="I195" s="6"/>
    </row>
    <row r="196" spans="1:9" ht="27.75" customHeight="1">
      <c r="A196" s="39" t="s">
        <v>112</v>
      </c>
      <c r="B196" s="40" t="s">
        <v>13</v>
      </c>
      <c r="C196" s="40" t="s">
        <v>113</v>
      </c>
      <c r="D196" s="40"/>
      <c r="E196" s="40"/>
      <c r="F196" s="40"/>
      <c r="G196" s="50">
        <f t="shared" ref="G196:G202" si="16">G197</f>
        <v>1623447</v>
      </c>
      <c r="H196" s="6"/>
      <c r="I196" s="6"/>
    </row>
    <row r="197" spans="1:9" ht="18" customHeight="1">
      <c r="A197" s="44" t="s">
        <v>114</v>
      </c>
      <c r="B197" s="49" t="s">
        <v>13</v>
      </c>
      <c r="C197" s="49" t="s">
        <v>115</v>
      </c>
      <c r="D197" s="49"/>
      <c r="E197" s="49"/>
      <c r="F197" s="49"/>
      <c r="G197" s="38">
        <f t="shared" si="16"/>
        <v>1623447</v>
      </c>
      <c r="H197" s="6"/>
      <c r="I197" s="6"/>
    </row>
    <row r="198" spans="1:9" ht="23.25" customHeight="1">
      <c r="A198" s="44" t="s">
        <v>116</v>
      </c>
      <c r="B198" s="49" t="s">
        <v>13</v>
      </c>
      <c r="C198" s="49" t="s">
        <v>115</v>
      </c>
      <c r="D198" s="49" t="s">
        <v>205</v>
      </c>
      <c r="E198" s="49"/>
      <c r="F198" s="49"/>
      <c r="G198" s="38">
        <f>G200</f>
        <v>1623447</v>
      </c>
      <c r="H198" s="6"/>
      <c r="I198" s="6"/>
    </row>
    <row r="199" spans="1:9" ht="36" customHeight="1">
      <c r="A199" s="71" t="s">
        <v>206</v>
      </c>
      <c r="B199" s="72" t="s">
        <v>13</v>
      </c>
      <c r="C199" s="72" t="s">
        <v>115</v>
      </c>
      <c r="D199" s="73" t="s">
        <v>207</v>
      </c>
      <c r="E199" s="49"/>
      <c r="F199" s="49"/>
      <c r="G199" s="38">
        <f>G200</f>
        <v>1623447</v>
      </c>
      <c r="H199" s="6"/>
      <c r="I199" s="6"/>
    </row>
    <row r="200" spans="1:9" ht="38.25" customHeight="1">
      <c r="A200" s="28" t="s">
        <v>117</v>
      </c>
      <c r="B200" s="49" t="s">
        <v>13</v>
      </c>
      <c r="C200" s="49" t="s">
        <v>115</v>
      </c>
      <c r="D200" s="60" t="s">
        <v>208</v>
      </c>
      <c r="E200" s="74" t="s">
        <v>133</v>
      </c>
      <c r="F200" s="74"/>
      <c r="G200" s="38">
        <f t="shared" si="16"/>
        <v>1623447</v>
      </c>
      <c r="H200" s="6"/>
      <c r="I200" s="6"/>
    </row>
    <row r="201" spans="1:9" ht="15.75" customHeight="1">
      <c r="A201" s="75" t="s">
        <v>107</v>
      </c>
      <c r="B201" s="49" t="s">
        <v>13</v>
      </c>
      <c r="C201" s="49" t="s">
        <v>115</v>
      </c>
      <c r="D201" s="60" t="s">
        <v>208</v>
      </c>
      <c r="E201" s="49" t="s">
        <v>108</v>
      </c>
      <c r="F201" s="49"/>
      <c r="G201" s="38">
        <f t="shared" si="16"/>
        <v>1623447</v>
      </c>
      <c r="H201" s="6"/>
      <c r="I201" s="6"/>
    </row>
    <row r="202" spans="1:9" ht="26.25" customHeight="1">
      <c r="A202" s="28" t="s">
        <v>118</v>
      </c>
      <c r="B202" s="49" t="s">
        <v>13</v>
      </c>
      <c r="C202" s="49" t="s">
        <v>115</v>
      </c>
      <c r="D202" s="60" t="s">
        <v>208</v>
      </c>
      <c r="E202" s="76" t="s">
        <v>110</v>
      </c>
      <c r="F202" s="76"/>
      <c r="G202" s="38">
        <f t="shared" si="16"/>
        <v>1623447</v>
      </c>
      <c r="H202" s="6"/>
      <c r="I202" s="6"/>
    </row>
    <row r="203" spans="1:9" ht="28.5" hidden="1" customHeight="1">
      <c r="A203" s="28" t="s">
        <v>118</v>
      </c>
      <c r="B203" s="49" t="s">
        <v>13</v>
      </c>
      <c r="C203" s="49" t="s">
        <v>115</v>
      </c>
      <c r="D203" s="60" t="s">
        <v>208</v>
      </c>
      <c r="E203" s="76" t="s">
        <v>110</v>
      </c>
      <c r="F203" s="76" t="s">
        <v>111</v>
      </c>
      <c r="G203" s="38">
        <v>1623447</v>
      </c>
      <c r="H203" s="6"/>
      <c r="I203" s="6"/>
    </row>
    <row r="204" spans="1:9" ht="21.75" customHeight="1">
      <c r="A204" s="39" t="s">
        <v>98</v>
      </c>
      <c r="B204" s="40" t="s">
        <v>13</v>
      </c>
      <c r="C204" s="40" t="s">
        <v>99</v>
      </c>
      <c r="D204" s="40"/>
      <c r="E204" s="40"/>
      <c r="F204" s="40"/>
      <c r="G204" s="50">
        <f>G205</f>
        <v>197800</v>
      </c>
      <c r="H204" s="6"/>
      <c r="I204" s="6"/>
    </row>
    <row r="205" spans="1:9" ht="22.5" customHeight="1">
      <c r="A205" s="77" t="s">
        <v>209</v>
      </c>
      <c r="B205" s="78" t="s">
        <v>69</v>
      </c>
      <c r="C205" s="78" t="s">
        <v>101</v>
      </c>
      <c r="D205" s="64"/>
      <c r="E205" s="40"/>
      <c r="F205" s="40"/>
      <c r="G205" s="50">
        <f>G206</f>
        <v>197800</v>
      </c>
      <c r="H205" s="6"/>
      <c r="I205" s="6"/>
    </row>
    <row r="206" spans="1:9" ht="30" customHeight="1">
      <c r="A206" s="28" t="s">
        <v>100</v>
      </c>
      <c r="B206" s="29" t="s">
        <v>13</v>
      </c>
      <c r="C206" s="29" t="s">
        <v>101</v>
      </c>
      <c r="D206" s="29" t="s">
        <v>210</v>
      </c>
      <c r="E206" s="29"/>
      <c r="F206" s="29"/>
      <c r="G206" s="38">
        <f>G207+G214</f>
        <v>197800</v>
      </c>
      <c r="H206" s="6"/>
      <c r="I206" s="6"/>
    </row>
    <row r="207" spans="1:9" ht="29.25" customHeight="1">
      <c r="A207" s="59" t="s">
        <v>211</v>
      </c>
      <c r="B207" s="57" t="s">
        <v>13</v>
      </c>
      <c r="C207" s="57" t="s">
        <v>101</v>
      </c>
      <c r="D207" s="58" t="s">
        <v>212</v>
      </c>
      <c r="E207" s="60" t="s">
        <v>102</v>
      </c>
      <c r="F207" s="29"/>
      <c r="G207" s="38">
        <f>G208+G211</f>
        <v>93800</v>
      </c>
      <c r="H207" s="6"/>
      <c r="I207" s="6"/>
    </row>
    <row r="208" spans="1:9" ht="24.75" customHeight="1">
      <c r="A208" s="59" t="s">
        <v>213</v>
      </c>
      <c r="B208" s="57" t="s">
        <v>13</v>
      </c>
      <c r="C208" s="57" t="s">
        <v>101</v>
      </c>
      <c r="D208" s="58" t="s">
        <v>214</v>
      </c>
      <c r="E208" s="60" t="s">
        <v>103</v>
      </c>
      <c r="F208" s="49"/>
      <c r="G208" s="38">
        <f>G209</f>
        <v>76800</v>
      </c>
      <c r="H208" s="6"/>
      <c r="I208" s="6"/>
    </row>
    <row r="209" spans="1:9" ht="30" customHeight="1">
      <c r="A209" s="44" t="s">
        <v>215</v>
      </c>
      <c r="B209" s="29" t="s">
        <v>69</v>
      </c>
      <c r="C209" s="29" t="s">
        <v>101</v>
      </c>
      <c r="D209" s="58" t="s">
        <v>214</v>
      </c>
      <c r="E209" s="49" t="s">
        <v>229</v>
      </c>
      <c r="F209" s="49"/>
      <c r="G209" s="38">
        <f>G210</f>
        <v>76800</v>
      </c>
      <c r="H209" s="6"/>
      <c r="I209" s="6"/>
    </row>
    <row r="210" spans="1:9" ht="0.75" customHeight="1">
      <c r="A210" s="44" t="s">
        <v>216</v>
      </c>
      <c r="B210" s="29" t="s">
        <v>69</v>
      </c>
      <c r="C210" s="29" t="s">
        <v>101</v>
      </c>
      <c r="D210" s="58" t="s">
        <v>214</v>
      </c>
      <c r="E210" s="49" t="s">
        <v>229</v>
      </c>
      <c r="F210" s="49" t="s">
        <v>217</v>
      </c>
      <c r="G210" s="38">
        <v>76800</v>
      </c>
      <c r="H210" s="6"/>
      <c r="I210" s="6"/>
    </row>
    <row r="211" spans="1:9" ht="34.5" customHeight="1">
      <c r="A211" s="44" t="s">
        <v>218</v>
      </c>
      <c r="B211" s="29" t="s">
        <v>69</v>
      </c>
      <c r="C211" s="29" t="s">
        <v>101</v>
      </c>
      <c r="D211" s="29" t="s">
        <v>219</v>
      </c>
      <c r="E211" s="49" t="s">
        <v>228</v>
      </c>
      <c r="F211" s="49"/>
      <c r="G211" s="38">
        <f>G212</f>
        <v>17000</v>
      </c>
      <c r="H211" s="6"/>
      <c r="I211" s="6"/>
    </row>
    <row r="212" spans="1:9" ht="30.75" customHeight="1">
      <c r="A212" s="79" t="s">
        <v>220</v>
      </c>
      <c r="B212" s="29" t="s">
        <v>69</v>
      </c>
      <c r="C212" s="29" t="s">
        <v>101</v>
      </c>
      <c r="D212" s="29" t="s">
        <v>219</v>
      </c>
      <c r="E212" s="49" t="s">
        <v>228</v>
      </c>
      <c r="F212" s="49"/>
      <c r="G212" s="38">
        <f>G213</f>
        <v>17000</v>
      </c>
      <c r="H212" s="6"/>
      <c r="I212" s="6"/>
    </row>
    <row r="213" spans="1:9" ht="39.75" hidden="1" customHeight="1">
      <c r="A213" s="79" t="s">
        <v>104</v>
      </c>
      <c r="B213" s="29" t="s">
        <v>69</v>
      </c>
      <c r="C213" s="29" t="s">
        <v>101</v>
      </c>
      <c r="D213" s="29" t="s">
        <v>219</v>
      </c>
      <c r="E213" s="49" t="s">
        <v>228</v>
      </c>
      <c r="F213" s="49" t="s">
        <v>105</v>
      </c>
      <c r="G213" s="38">
        <v>17000</v>
      </c>
      <c r="H213" s="6"/>
      <c r="I213" s="6"/>
    </row>
    <row r="214" spans="1:9" ht="102" customHeight="1">
      <c r="A214" s="80" t="s">
        <v>106</v>
      </c>
      <c r="B214" s="29" t="s">
        <v>69</v>
      </c>
      <c r="C214" s="29" t="s">
        <v>101</v>
      </c>
      <c r="D214" s="29" t="s">
        <v>221</v>
      </c>
      <c r="E214" s="49" t="s">
        <v>133</v>
      </c>
      <c r="F214" s="49"/>
      <c r="G214" s="38">
        <f t="shared" ref="G214:G216" si="17">G215</f>
        <v>104000</v>
      </c>
      <c r="H214" s="6"/>
      <c r="I214" s="6"/>
    </row>
    <row r="215" spans="1:9" ht="18.75" customHeight="1">
      <c r="A215" s="75" t="s">
        <v>107</v>
      </c>
      <c r="B215" s="29" t="s">
        <v>69</v>
      </c>
      <c r="C215" s="29" t="s">
        <v>101</v>
      </c>
      <c r="D215" s="29" t="s">
        <v>222</v>
      </c>
      <c r="E215" s="49" t="s">
        <v>108</v>
      </c>
      <c r="F215" s="49"/>
      <c r="G215" s="38">
        <f t="shared" si="17"/>
        <v>104000</v>
      </c>
      <c r="H215" s="6"/>
      <c r="I215" s="6"/>
    </row>
    <row r="216" spans="1:9" ht="29.25" customHeight="1">
      <c r="A216" s="81" t="s">
        <v>109</v>
      </c>
      <c r="B216" s="29" t="s">
        <v>69</v>
      </c>
      <c r="C216" s="29" t="s">
        <v>101</v>
      </c>
      <c r="D216" s="29" t="s">
        <v>222</v>
      </c>
      <c r="E216" s="49" t="s">
        <v>110</v>
      </c>
      <c r="F216" s="49"/>
      <c r="G216" s="38">
        <f t="shared" si="17"/>
        <v>104000</v>
      </c>
      <c r="H216" s="6"/>
      <c r="I216" s="6"/>
    </row>
    <row r="217" spans="1:9" ht="39.75" hidden="1" customHeight="1">
      <c r="A217" s="81" t="s">
        <v>109</v>
      </c>
      <c r="B217" s="29" t="s">
        <v>69</v>
      </c>
      <c r="C217" s="29" t="s">
        <v>101</v>
      </c>
      <c r="D217" s="29" t="s">
        <v>222</v>
      </c>
      <c r="E217" s="49" t="s">
        <v>110</v>
      </c>
      <c r="F217" s="49" t="s">
        <v>111</v>
      </c>
      <c r="G217" s="38">
        <v>104000</v>
      </c>
      <c r="H217" s="6"/>
      <c r="I217" s="6"/>
    </row>
    <row r="218" spans="1:9" ht="21" customHeight="1">
      <c r="A218" s="75" t="s">
        <v>119</v>
      </c>
      <c r="B218" s="82" t="s">
        <v>13</v>
      </c>
      <c r="C218" s="83" t="s">
        <v>120</v>
      </c>
      <c r="D218" s="83"/>
      <c r="E218" s="83"/>
      <c r="F218" s="83"/>
      <c r="G218" s="34">
        <f>G220</f>
        <v>5000</v>
      </c>
      <c r="H218" s="6"/>
      <c r="I218" s="6"/>
    </row>
    <row r="219" spans="1:9" ht="21.75" customHeight="1">
      <c r="A219" s="81" t="s">
        <v>119</v>
      </c>
      <c r="B219" s="84" t="s">
        <v>13</v>
      </c>
      <c r="C219" s="85" t="s">
        <v>121</v>
      </c>
      <c r="D219" s="86"/>
      <c r="E219" s="85"/>
      <c r="F219" s="85"/>
      <c r="G219" s="87">
        <f t="shared" ref="G219:G221" si="18">G220</f>
        <v>5000</v>
      </c>
      <c r="H219" s="6"/>
      <c r="I219" s="6"/>
    </row>
    <row r="220" spans="1:9" ht="26.25" customHeight="1">
      <c r="A220" s="88" t="s">
        <v>122</v>
      </c>
      <c r="B220" s="84" t="s">
        <v>13</v>
      </c>
      <c r="C220" s="85" t="s">
        <v>121</v>
      </c>
      <c r="D220" s="86" t="s">
        <v>223</v>
      </c>
      <c r="E220" s="86"/>
      <c r="F220" s="86"/>
      <c r="G220" s="87">
        <f t="shared" si="18"/>
        <v>5000</v>
      </c>
      <c r="H220" s="6"/>
      <c r="I220" s="6"/>
    </row>
    <row r="221" spans="1:9" ht="66" customHeight="1">
      <c r="A221" s="28" t="s">
        <v>123</v>
      </c>
      <c r="B221" s="84" t="s">
        <v>13</v>
      </c>
      <c r="C221" s="85" t="s">
        <v>121</v>
      </c>
      <c r="D221" s="86" t="s">
        <v>224</v>
      </c>
      <c r="E221" s="86" t="s">
        <v>133</v>
      </c>
      <c r="F221" s="86"/>
      <c r="G221" s="87">
        <f t="shared" si="18"/>
        <v>5000</v>
      </c>
      <c r="H221" s="6"/>
      <c r="I221" s="6"/>
    </row>
    <row r="222" spans="1:9" ht="16.5" customHeight="1">
      <c r="A222" s="75" t="s">
        <v>107</v>
      </c>
      <c r="B222" s="84" t="s">
        <v>13</v>
      </c>
      <c r="C222" s="85" t="s">
        <v>121</v>
      </c>
      <c r="D222" s="86" t="s">
        <v>224</v>
      </c>
      <c r="E222" s="76" t="s">
        <v>108</v>
      </c>
      <c r="F222" s="76"/>
      <c r="G222" s="87">
        <v>5000</v>
      </c>
      <c r="H222" s="6"/>
      <c r="I222" s="6"/>
    </row>
    <row r="223" spans="1:9" ht="29.25" customHeight="1">
      <c r="A223" s="28" t="s">
        <v>118</v>
      </c>
      <c r="B223" s="84" t="s">
        <v>13</v>
      </c>
      <c r="C223" s="85" t="s">
        <v>121</v>
      </c>
      <c r="D223" s="86" t="s">
        <v>224</v>
      </c>
      <c r="E223" s="89" t="s">
        <v>110</v>
      </c>
      <c r="F223" s="89"/>
      <c r="G223" s="90">
        <f>G224</f>
        <v>5000</v>
      </c>
      <c r="H223" s="6"/>
      <c r="I223" s="6"/>
    </row>
    <row r="224" spans="1:9" ht="39.75" hidden="1" customHeight="1">
      <c r="A224" s="28" t="s">
        <v>118</v>
      </c>
      <c r="B224" s="84" t="s">
        <v>13</v>
      </c>
      <c r="C224" s="85" t="s">
        <v>121</v>
      </c>
      <c r="D224" s="86" t="s">
        <v>224</v>
      </c>
      <c r="E224" s="89" t="s">
        <v>110</v>
      </c>
      <c r="F224" s="89" t="s">
        <v>111</v>
      </c>
      <c r="G224" s="87">
        <v>5000</v>
      </c>
      <c r="H224" s="6"/>
      <c r="I224" s="6"/>
    </row>
    <row r="225" spans="1:7" ht="22.5" customHeight="1">
      <c r="A225" s="91" t="s">
        <v>124</v>
      </c>
      <c r="B225" s="92"/>
      <c r="C225" s="92"/>
      <c r="D225" s="92"/>
      <c r="E225" s="92"/>
      <c r="F225" s="92"/>
      <c r="G225" s="93">
        <f>G11</f>
        <v>5139143</v>
      </c>
    </row>
  </sheetData>
  <mergeCells count="5"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24"/>
  <sheetViews>
    <sheetView workbookViewId="0">
      <selection activeCell="G13" sqref="G13"/>
    </sheetView>
  </sheetViews>
  <sheetFormatPr defaultColWidth="19.85546875" defaultRowHeight="34.5" customHeight="1"/>
  <cols>
    <col min="1" max="1" width="37.85546875" style="1" customWidth="1"/>
    <col min="2" max="2" width="6" style="1" hidden="1" customWidth="1"/>
    <col min="3" max="3" width="6.85546875" style="1" customWidth="1"/>
    <col min="4" max="4" width="17.140625" style="1" customWidth="1"/>
    <col min="5" max="5" width="6.28515625" style="1" customWidth="1"/>
    <col min="6" max="6" width="5.85546875" style="1" hidden="1" customWidth="1"/>
    <col min="7" max="7" width="16.85546875" style="1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15.75">
      <c r="A1" s="101" t="s">
        <v>254</v>
      </c>
      <c r="B1" s="101"/>
      <c r="C1" s="101"/>
      <c r="D1" s="101"/>
      <c r="E1" s="101"/>
      <c r="F1" s="101"/>
      <c r="G1" s="101"/>
    </row>
    <row r="2" spans="1:9" ht="15.75">
      <c r="A2" s="101" t="s">
        <v>261</v>
      </c>
      <c r="B2" s="102"/>
      <c r="C2" s="102"/>
      <c r="D2" s="102"/>
      <c r="E2" s="102"/>
      <c r="F2" s="102"/>
      <c r="G2" s="102"/>
    </row>
    <row r="3" spans="1:9" ht="15.75" customHeight="1">
      <c r="A3" s="101" t="s">
        <v>0</v>
      </c>
      <c r="B3" s="101"/>
      <c r="C3" s="101"/>
      <c r="D3" s="101"/>
      <c r="E3" s="101"/>
      <c r="F3" s="101"/>
      <c r="G3" s="101"/>
    </row>
    <row r="4" spans="1:9" ht="15.75" customHeight="1">
      <c r="A4" s="101" t="s">
        <v>266</v>
      </c>
      <c r="B4" s="101"/>
      <c r="C4" s="101"/>
      <c r="D4" s="101"/>
      <c r="E4" s="101"/>
      <c r="F4" s="101"/>
      <c r="G4" s="101"/>
    </row>
    <row r="5" spans="1:9" ht="64.5" customHeight="1">
      <c r="A5" s="98" t="s">
        <v>250</v>
      </c>
      <c r="B5" s="98"/>
      <c r="C5" s="98"/>
      <c r="D5" s="98"/>
      <c r="E5" s="98"/>
      <c r="F5" s="98"/>
      <c r="G5" s="98"/>
    </row>
    <row r="6" spans="1:9" ht="3.75" customHeight="1">
      <c r="A6" s="97"/>
      <c r="B6" s="97"/>
      <c r="C6" s="97"/>
      <c r="D6" s="97"/>
      <c r="E6" s="97"/>
      <c r="F6" s="97"/>
      <c r="G6" s="97"/>
    </row>
    <row r="7" spans="1:9" ht="15.75">
      <c r="A7" s="18"/>
      <c r="B7" s="18"/>
      <c r="C7" s="18"/>
      <c r="D7" s="18"/>
      <c r="E7" s="18"/>
      <c r="F7" s="18"/>
      <c r="G7" s="18" t="s">
        <v>125</v>
      </c>
    </row>
    <row r="8" spans="1:9" ht="78.75">
      <c r="A8" s="19" t="s">
        <v>1</v>
      </c>
      <c r="B8" s="19" t="s">
        <v>2</v>
      </c>
      <c r="C8" s="19" t="s">
        <v>3</v>
      </c>
      <c r="D8" s="19" t="s">
        <v>4</v>
      </c>
      <c r="E8" s="19" t="s">
        <v>5</v>
      </c>
      <c r="F8" s="19" t="s">
        <v>6</v>
      </c>
      <c r="G8" s="20" t="s">
        <v>248</v>
      </c>
      <c r="H8" s="2"/>
      <c r="I8" s="2"/>
    </row>
    <row r="9" spans="1:9" ht="15.75">
      <c r="A9" s="21"/>
      <c r="B9" s="21"/>
      <c r="C9" s="21"/>
      <c r="D9" s="21"/>
      <c r="E9" s="21"/>
      <c r="F9" s="21"/>
      <c r="G9" s="22" t="s">
        <v>7</v>
      </c>
      <c r="H9" s="3"/>
      <c r="I9" s="3"/>
    </row>
    <row r="10" spans="1:9" ht="15.75">
      <c r="A10" s="23" t="s">
        <v>8</v>
      </c>
      <c r="B10" s="23" t="s">
        <v>9</v>
      </c>
      <c r="C10" s="23" t="s">
        <v>10</v>
      </c>
      <c r="D10" s="23" t="s">
        <v>11</v>
      </c>
      <c r="E10" s="23" t="s">
        <v>12</v>
      </c>
      <c r="F10" s="23"/>
      <c r="G10" s="24">
        <v>6</v>
      </c>
      <c r="H10" s="3"/>
      <c r="I10" s="3"/>
    </row>
    <row r="11" spans="1:9" ht="32.25" thickBot="1">
      <c r="A11" s="25" t="s">
        <v>126</v>
      </c>
      <c r="B11" s="26" t="s">
        <v>13</v>
      </c>
      <c r="C11" s="26"/>
      <c r="D11" s="26"/>
      <c r="E11" s="26"/>
      <c r="F11" s="26"/>
      <c r="G11" s="27">
        <f>G12+G69+G87+G101+G126+G188+G195+G203+G217</f>
        <v>5139143</v>
      </c>
      <c r="H11" s="4"/>
      <c r="I11" s="4"/>
    </row>
    <row r="12" spans="1:9" ht="16.5" thickBot="1">
      <c r="A12" s="28" t="s">
        <v>14</v>
      </c>
      <c r="B12" s="29" t="s">
        <v>13</v>
      </c>
      <c r="C12" s="29" t="s">
        <v>15</v>
      </c>
      <c r="D12" s="29"/>
      <c r="E12" s="29"/>
      <c r="F12" s="29"/>
      <c r="G12" s="30">
        <f>G13+G19+G54+G60</f>
        <v>2250297</v>
      </c>
      <c r="H12" s="4"/>
      <c r="I12" s="4"/>
    </row>
    <row r="13" spans="1:9" ht="45">
      <c r="A13" s="28" t="s">
        <v>16</v>
      </c>
      <c r="B13" s="31" t="s">
        <v>13</v>
      </c>
      <c r="C13" s="32" t="s">
        <v>25</v>
      </c>
      <c r="D13" s="33" t="s">
        <v>127</v>
      </c>
      <c r="E13" s="33" t="s">
        <v>128</v>
      </c>
      <c r="F13" s="29"/>
      <c r="G13" s="34">
        <f>G14</f>
        <v>40320</v>
      </c>
      <c r="H13" s="6"/>
      <c r="I13" s="6"/>
    </row>
    <row r="14" spans="1:9" ht="57" thickBot="1">
      <c r="A14" s="35" t="s">
        <v>129</v>
      </c>
      <c r="B14" s="31" t="s">
        <v>13</v>
      </c>
      <c r="C14" s="32" t="s">
        <v>25</v>
      </c>
      <c r="D14" s="33" t="s">
        <v>130</v>
      </c>
      <c r="E14" s="33"/>
      <c r="F14" s="29"/>
      <c r="G14" s="36">
        <f t="shared" ref="G14:G17" si="0">G15</f>
        <v>40320</v>
      </c>
      <c r="H14" s="6"/>
      <c r="I14" s="6"/>
    </row>
    <row r="15" spans="1:9" ht="22.5">
      <c r="A15" s="37" t="s">
        <v>131</v>
      </c>
      <c r="B15" s="31" t="s">
        <v>13</v>
      </c>
      <c r="C15" s="32" t="s">
        <v>25</v>
      </c>
      <c r="D15" s="33" t="s">
        <v>132</v>
      </c>
      <c r="E15" s="31" t="s">
        <v>133</v>
      </c>
      <c r="F15" s="29"/>
      <c r="G15" s="38">
        <f t="shared" si="0"/>
        <v>40320</v>
      </c>
      <c r="H15" s="6"/>
      <c r="I15" s="6"/>
    </row>
    <row r="16" spans="1:9" ht="56.25">
      <c r="A16" s="37" t="s">
        <v>39</v>
      </c>
      <c r="B16" s="31" t="s">
        <v>13</v>
      </c>
      <c r="C16" s="32" t="s">
        <v>25</v>
      </c>
      <c r="D16" s="33" t="s">
        <v>132</v>
      </c>
      <c r="E16" s="33">
        <v>100</v>
      </c>
      <c r="F16" s="29"/>
      <c r="G16" s="38">
        <f t="shared" si="0"/>
        <v>40320</v>
      </c>
      <c r="H16" s="6"/>
      <c r="I16" s="6"/>
    </row>
    <row r="17" spans="1:9" ht="35.25" customHeight="1">
      <c r="A17" s="37" t="s">
        <v>26</v>
      </c>
      <c r="B17" s="31" t="s">
        <v>13</v>
      </c>
      <c r="C17" s="32" t="s">
        <v>25</v>
      </c>
      <c r="D17" s="33" t="s">
        <v>132</v>
      </c>
      <c r="E17" s="33">
        <v>120</v>
      </c>
      <c r="F17" s="29"/>
      <c r="G17" s="38">
        <f t="shared" si="0"/>
        <v>40320</v>
      </c>
      <c r="H17" s="6"/>
      <c r="I17" s="6"/>
    </row>
    <row r="18" spans="1:9" ht="15.75" hidden="1">
      <c r="A18" s="28" t="s">
        <v>27</v>
      </c>
      <c r="B18" s="29" t="s">
        <v>13</v>
      </c>
      <c r="C18" s="29" t="s">
        <v>25</v>
      </c>
      <c r="D18" s="33" t="s">
        <v>132</v>
      </c>
      <c r="E18" s="29" t="s">
        <v>230</v>
      </c>
      <c r="F18" s="29" t="s">
        <v>28</v>
      </c>
      <c r="G18" s="38">
        <v>40320</v>
      </c>
      <c r="H18" s="6"/>
      <c r="I18" s="6"/>
    </row>
    <row r="19" spans="1:9" ht="42">
      <c r="A19" s="39" t="s">
        <v>35</v>
      </c>
      <c r="B19" s="40" t="s">
        <v>13</v>
      </c>
      <c r="C19" s="40" t="s">
        <v>36</v>
      </c>
      <c r="D19" s="40"/>
      <c r="E19" s="40"/>
      <c r="F19" s="40"/>
      <c r="G19" s="41">
        <f>G20</f>
        <v>2156977</v>
      </c>
      <c r="H19" s="4"/>
      <c r="I19" s="4"/>
    </row>
    <row r="20" spans="1:9" ht="45">
      <c r="A20" s="28" t="s">
        <v>16</v>
      </c>
      <c r="B20" s="31" t="s">
        <v>13</v>
      </c>
      <c r="C20" s="32" t="s">
        <v>36</v>
      </c>
      <c r="D20" s="33" t="s">
        <v>127</v>
      </c>
      <c r="E20" s="33"/>
      <c r="F20" s="29"/>
      <c r="G20" s="42">
        <f>G21</f>
        <v>2156977</v>
      </c>
      <c r="H20" s="4"/>
      <c r="I20" s="4"/>
    </row>
    <row r="21" spans="1:9" ht="45">
      <c r="A21" s="43" t="s">
        <v>134</v>
      </c>
      <c r="B21" s="31" t="s">
        <v>13</v>
      </c>
      <c r="C21" s="32" t="s">
        <v>36</v>
      </c>
      <c r="D21" s="33" t="s">
        <v>130</v>
      </c>
      <c r="E21" s="33"/>
      <c r="F21" s="29"/>
      <c r="G21" s="42">
        <f>G22+G49</f>
        <v>2156977</v>
      </c>
      <c r="H21" s="4"/>
      <c r="I21" s="4"/>
    </row>
    <row r="22" spans="1:9" ht="15.75">
      <c r="A22" s="44" t="s">
        <v>37</v>
      </c>
      <c r="B22" s="31" t="s">
        <v>13</v>
      </c>
      <c r="C22" s="32" t="s">
        <v>36</v>
      </c>
      <c r="D22" s="33" t="s">
        <v>135</v>
      </c>
      <c r="E22" s="33"/>
      <c r="F22" s="29"/>
      <c r="G22" s="38">
        <f>G23</f>
        <v>1752604</v>
      </c>
      <c r="H22" s="6"/>
      <c r="I22" s="6"/>
    </row>
    <row r="23" spans="1:9" ht="15.75">
      <c r="A23" s="44" t="s">
        <v>37</v>
      </c>
      <c r="B23" s="31" t="s">
        <v>13</v>
      </c>
      <c r="C23" s="32" t="s">
        <v>36</v>
      </c>
      <c r="D23" s="33" t="s">
        <v>135</v>
      </c>
      <c r="E23" s="31" t="s">
        <v>133</v>
      </c>
      <c r="F23" s="29"/>
      <c r="G23" s="38">
        <f>G24+G28+G45</f>
        <v>1752604</v>
      </c>
      <c r="H23" s="6"/>
      <c r="I23" s="6"/>
    </row>
    <row r="24" spans="1:9" ht="57">
      <c r="A24" s="44" t="s">
        <v>39</v>
      </c>
      <c r="B24" s="31" t="s">
        <v>13</v>
      </c>
      <c r="C24" s="32" t="s">
        <v>36</v>
      </c>
      <c r="D24" s="33" t="s">
        <v>135</v>
      </c>
      <c r="E24" s="33">
        <v>100</v>
      </c>
      <c r="F24" s="29"/>
      <c r="G24" s="38">
        <f>G25</f>
        <v>1323823</v>
      </c>
      <c r="H24" s="6"/>
      <c r="I24" s="6"/>
    </row>
    <row r="25" spans="1:9" ht="48" customHeight="1">
      <c r="A25" s="44" t="s">
        <v>26</v>
      </c>
      <c r="B25" s="31" t="s">
        <v>13</v>
      </c>
      <c r="C25" s="32" t="s">
        <v>36</v>
      </c>
      <c r="D25" s="33" t="s">
        <v>135</v>
      </c>
      <c r="E25" s="33">
        <v>120</v>
      </c>
      <c r="F25" s="29"/>
      <c r="G25" s="38">
        <f>G26+G27</f>
        <v>1323823</v>
      </c>
      <c r="H25" s="6"/>
      <c r="I25" s="6"/>
    </row>
    <row r="26" spans="1:9" ht="0.75" customHeight="1">
      <c r="A26" s="28" t="s">
        <v>40</v>
      </c>
      <c r="B26" s="29" t="s">
        <v>13</v>
      </c>
      <c r="C26" s="29" t="s">
        <v>36</v>
      </c>
      <c r="D26" s="33" t="s">
        <v>135</v>
      </c>
      <c r="E26" s="29" t="s">
        <v>21</v>
      </c>
      <c r="F26" s="29" t="s">
        <v>22</v>
      </c>
      <c r="G26" s="38">
        <v>1016723</v>
      </c>
      <c r="H26" s="6"/>
      <c r="I26" s="6"/>
    </row>
    <row r="27" spans="1:9" ht="15.75" hidden="1">
      <c r="A27" s="28" t="s">
        <v>41</v>
      </c>
      <c r="B27" s="29" t="s">
        <v>13</v>
      </c>
      <c r="C27" s="29" t="s">
        <v>36</v>
      </c>
      <c r="D27" s="33" t="s">
        <v>135</v>
      </c>
      <c r="E27" s="29" t="s">
        <v>136</v>
      </c>
      <c r="F27" s="29" t="s">
        <v>24</v>
      </c>
      <c r="G27" s="38">
        <v>307100</v>
      </c>
      <c r="H27" s="6"/>
      <c r="I27" s="6"/>
    </row>
    <row r="28" spans="1:9" ht="23.25">
      <c r="A28" s="44" t="s">
        <v>42</v>
      </c>
      <c r="B28" s="29" t="s">
        <v>13</v>
      </c>
      <c r="C28" s="29" t="s">
        <v>36</v>
      </c>
      <c r="D28" s="33" t="s">
        <v>135</v>
      </c>
      <c r="E28" s="29" t="s">
        <v>43</v>
      </c>
      <c r="F28" s="29"/>
      <c r="G28" s="38">
        <f>G29</f>
        <v>424781</v>
      </c>
      <c r="H28" s="6"/>
      <c r="I28" s="6"/>
    </row>
    <row r="29" spans="1:9">
      <c r="A29" s="44" t="s">
        <v>44</v>
      </c>
      <c r="B29" s="29" t="s">
        <v>13</v>
      </c>
      <c r="C29" s="29" t="s">
        <v>36</v>
      </c>
      <c r="D29" s="33" t="s">
        <v>135</v>
      </c>
      <c r="E29" s="29" t="s">
        <v>45</v>
      </c>
      <c r="F29" s="29"/>
      <c r="G29" s="38">
        <f>+G30+G36</f>
        <v>424781</v>
      </c>
      <c r="H29" s="6"/>
      <c r="I29" s="6"/>
    </row>
    <row r="30" spans="1:9" ht="1.5" hidden="1" customHeight="1">
      <c r="A30" s="44" t="s">
        <v>46</v>
      </c>
      <c r="B30" s="29" t="s">
        <v>13</v>
      </c>
      <c r="C30" s="29" t="s">
        <v>36</v>
      </c>
      <c r="D30" s="33" t="s">
        <v>135</v>
      </c>
      <c r="E30" s="29" t="s">
        <v>47</v>
      </c>
      <c r="F30" s="29"/>
      <c r="G30" s="38">
        <f>G31+G32+G33+G34+G35</f>
        <v>200000</v>
      </c>
      <c r="H30" s="6"/>
      <c r="I30" s="6"/>
    </row>
    <row r="31" spans="1:9" ht="15.75" hidden="1">
      <c r="A31" s="28" t="s">
        <v>48</v>
      </c>
      <c r="B31" s="29" t="s">
        <v>13</v>
      </c>
      <c r="C31" s="29" t="s">
        <v>36</v>
      </c>
      <c r="D31" s="33" t="s">
        <v>135</v>
      </c>
      <c r="E31" s="29" t="s">
        <v>47</v>
      </c>
      <c r="F31" s="29" t="s">
        <v>49</v>
      </c>
      <c r="G31" s="38">
        <v>15000</v>
      </c>
      <c r="H31" s="6"/>
      <c r="I31" s="6"/>
    </row>
    <row r="32" spans="1:9" ht="15.75" hidden="1">
      <c r="A32" s="28" t="s">
        <v>50</v>
      </c>
      <c r="B32" s="29" t="s">
        <v>13</v>
      </c>
      <c r="C32" s="29" t="s">
        <v>36</v>
      </c>
      <c r="D32" s="33" t="s">
        <v>135</v>
      </c>
      <c r="E32" s="29" t="s">
        <v>47</v>
      </c>
      <c r="F32" s="29" t="s">
        <v>51</v>
      </c>
      <c r="G32" s="38">
        <v>50000</v>
      </c>
      <c r="H32" s="6"/>
      <c r="I32" s="6"/>
    </row>
    <row r="33" spans="1:9" ht="15" hidden="1" customHeight="1">
      <c r="A33" s="28" t="s">
        <v>27</v>
      </c>
      <c r="B33" s="29" t="s">
        <v>13</v>
      </c>
      <c r="C33" s="29" t="s">
        <v>36</v>
      </c>
      <c r="D33" s="33" t="s">
        <v>135</v>
      </c>
      <c r="E33" s="29" t="s">
        <v>47</v>
      </c>
      <c r="F33" s="29" t="s">
        <v>28</v>
      </c>
      <c r="G33" s="38">
        <v>75000</v>
      </c>
      <c r="H33" s="6"/>
      <c r="I33" s="6"/>
    </row>
    <row r="34" spans="1:9" ht="15.75" hidden="1">
      <c r="A34" s="28" t="s">
        <v>52</v>
      </c>
      <c r="B34" s="29" t="s">
        <v>13</v>
      </c>
      <c r="C34" s="29" t="s">
        <v>36</v>
      </c>
      <c r="D34" s="33" t="s">
        <v>135</v>
      </c>
      <c r="E34" s="29" t="s">
        <v>47</v>
      </c>
      <c r="F34" s="29" t="s">
        <v>53</v>
      </c>
      <c r="G34" s="38">
        <v>0</v>
      </c>
      <c r="H34" s="6"/>
      <c r="I34" s="6"/>
    </row>
    <row r="35" spans="1:9" ht="15.75" hidden="1">
      <c r="A35" s="28" t="s">
        <v>54</v>
      </c>
      <c r="B35" s="29" t="s">
        <v>13</v>
      </c>
      <c r="C35" s="29" t="s">
        <v>36</v>
      </c>
      <c r="D35" s="33" t="s">
        <v>135</v>
      </c>
      <c r="E35" s="29" t="s">
        <v>47</v>
      </c>
      <c r="F35" s="29" t="s">
        <v>55</v>
      </c>
      <c r="G35" s="38">
        <v>60000</v>
      </c>
      <c r="H35" s="6"/>
      <c r="I35" s="6"/>
    </row>
    <row r="36" spans="1:9" ht="33.75" hidden="1">
      <c r="A36" s="28" t="s">
        <v>56</v>
      </c>
      <c r="B36" s="29" t="s">
        <v>13</v>
      </c>
      <c r="C36" s="29" t="s">
        <v>36</v>
      </c>
      <c r="D36" s="33" t="s">
        <v>135</v>
      </c>
      <c r="E36" s="29" t="s">
        <v>57</v>
      </c>
      <c r="F36" s="29"/>
      <c r="G36" s="38">
        <f>G37+G38+G39+G40+G41+G42+G43+G44</f>
        <v>224781</v>
      </c>
      <c r="H36" s="6"/>
      <c r="I36" s="6"/>
    </row>
    <row r="37" spans="1:9" ht="15.75" hidden="1">
      <c r="A37" s="28" t="s">
        <v>48</v>
      </c>
      <c r="B37" s="29" t="s">
        <v>13</v>
      </c>
      <c r="C37" s="29" t="s">
        <v>36</v>
      </c>
      <c r="D37" s="33" t="s">
        <v>135</v>
      </c>
      <c r="E37" s="29" t="s">
        <v>57</v>
      </c>
      <c r="F37" s="29" t="s">
        <v>49</v>
      </c>
      <c r="G37" s="38">
        <v>5000</v>
      </c>
      <c r="H37" s="6"/>
      <c r="I37" s="6"/>
    </row>
    <row r="38" spans="1:9" ht="15.75" hidden="1">
      <c r="A38" s="28" t="s">
        <v>58</v>
      </c>
      <c r="B38" s="29" t="s">
        <v>13</v>
      </c>
      <c r="C38" s="29" t="s">
        <v>36</v>
      </c>
      <c r="D38" s="29" t="s">
        <v>38</v>
      </c>
      <c r="E38" s="29" t="s">
        <v>57</v>
      </c>
      <c r="F38" s="29" t="s">
        <v>59</v>
      </c>
      <c r="G38" s="38"/>
      <c r="H38" s="6"/>
      <c r="I38" s="6"/>
    </row>
    <row r="39" spans="1:9" ht="15.75" hidden="1">
      <c r="A39" s="28" t="s">
        <v>60</v>
      </c>
      <c r="B39" s="29" t="s">
        <v>13</v>
      </c>
      <c r="C39" s="29" t="s">
        <v>36</v>
      </c>
      <c r="D39" s="33" t="s">
        <v>135</v>
      </c>
      <c r="E39" s="29" t="s">
        <v>57</v>
      </c>
      <c r="F39" s="29" t="s">
        <v>61</v>
      </c>
      <c r="G39" s="38">
        <v>12000</v>
      </c>
      <c r="H39" s="6"/>
      <c r="I39" s="6"/>
    </row>
    <row r="40" spans="1:9" ht="15.75" hidden="1">
      <c r="A40" s="28" t="s">
        <v>50</v>
      </c>
      <c r="B40" s="29" t="s">
        <v>13</v>
      </c>
      <c r="C40" s="29" t="s">
        <v>36</v>
      </c>
      <c r="D40" s="33" t="s">
        <v>135</v>
      </c>
      <c r="E40" s="29" t="s">
        <v>57</v>
      </c>
      <c r="F40" s="29" t="s">
        <v>51</v>
      </c>
      <c r="G40" s="38">
        <v>40000</v>
      </c>
      <c r="H40" s="6"/>
      <c r="I40" s="6"/>
    </row>
    <row r="41" spans="1:9" ht="15.75" hidden="1">
      <c r="A41" s="28" t="s">
        <v>27</v>
      </c>
      <c r="B41" s="29" t="s">
        <v>13</v>
      </c>
      <c r="C41" s="29" t="s">
        <v>36</v>
      </c>
      <c r="D41" s="33" t="s">
        <v>135</v>
      </c>
      <c r="E41" s="29" t="s">
        <v>57</v>
      </c>
      <c r="F41" s="29" t="s">
        <v>28</v>
      </c>
      <c r="G41" s="38">
        <v>30000</v>
      </c>
      <c r="H41" s="6"/>
      <c r="I41" s="6"/>
    </row>
    <row r="42" spans="1:9" ht="15.75" hidden="1">
      <c r="A42" s="28" t="s">
        <v>33</v>
      </c>
      <c r="B42" s="29" t="s">
        <v>13</v>
      </c>
      <c r="C42" s="29" t="s">
        <v>36</v>
      </c>
      <c r="D42" s="33" t="s">
        <v>135</v>
      </c>
      <c r="E42" s="29" t="s">
        <v>57</v>
      </c>
      <c r="F42" s="29" t="s">
        <v>34</v>
      </c>
      <c r="G42" s="38">
        <v>1000</v>
      </c>
      <c r="H42" s="6"/>
      <c r="I42" s="6"/>
    </row>
    <row r="43" spans="1:9" ht="15.75" hidden="1">
      <c r="A43" s="28" t="s">
        <v>52</v>
      </c>
      <c r="B43" s="29" t="s">
        <v>13</v>
      </c>
      <c r="C43" s="29" t="s">
        <v>36</v>
      </c>
      <c r="D43" s="33" t="s">
        <v>135</v>
      </c>
      <c r="E43" s="29" t="s">
        <v>57</v>
      </c>
      <c r="F43" s="29" t="s">
        <v>53</v>
      </c>
      <c r="G43" s="38">
        <v>0</v>
      </c>
      <c r="H43" s="6"/>
      <c r="I43" s="6"/>
    </row>
    <row r="44" spans="1:9" ht="1.5" customHeight="1">
      <c r="A44" s="28" t="s">
        <v>54</v>
      </c>
      <c r="B44" s="29" t="s">
        <v>13</v>
      </c>
      <c r="C44" s="29" t="s">
        <v>36</v>
      </c>
      <c r="D44" s="33" t="s">
        <v>135</v>
      </c>
      <c r="E44" s="29" t="s">
        <v>57</v>
      </c>
      <c r="F44" s="29" t="s">
        <v>55</v>
      </c>
      <c r="G44" s="38">
        <v>136781</v>
      </c>
      <c r="H44" s="6"/>
      <c r="I44" s="6"/>
    </row>
    <row r="45" spans="1:9" ht="15.75">
      <c r="A45" s="28" t="s">
        <v>62</v>
      </c>
      <c r="B45" s="29" t="s">
        <v>13</v>
      </c>
      <c r="C45" s="29" t="s">
        <v>36</v>
      </c>
      <c r="D45" s="33" t="s">
        <v>135</v>
      </c>
      <c r="E45" s="29" t="s">
        <v>31</v>
      </c>
      <c r="F45" s="29"/>
      <c r="G45" s="38">
        <f t="shared" ref="G45:G47" si="1">G46</f>
        <v>4000</v>
      </c>
      <c r="H45" s="6"/>
      <c r="I45" s="6"/>
    </row>
    <row r="46" spans="1:9" ht="15.75">
      <c r="A46" s="28" t="s">
        <v>63</v>
      </c>
      <c r="B46" s="29" t="s">
        <v>13</v>
      </c>
      <c r="C46" s="29" t="s">
        <v>36</v>
      </c>
      <c r="D46" s="33" t="s">
        <v>135</v>
      </c>
      <c r="E46" s="29" t="s">
        <v>64</v>
      </c>
      <c r="F46" s="29"/>
      <c r="G46" s="38">
        <f t="shared" si="1"/>
        <v>4000</v>
      </c>
      <c r="H46" s="6"/>
      <c r="I46" s="6"/>
    </row>
    <row r="47" spans="1:9" ht="15.75">
      <c r="A47" s="28" t="s">
        <v>63</v>
      </c>
      <c r="B47" s="29" t="s">
        <v>13</v>
      </c>
      <c r="C47" s="29" t="s">
        <v>36</v>
      </c>
      <c r="D47" s="33" t="s">
        <v>135</v>
      </c>
      <c r="E47" s="29" t="s">
        <v>65</v>
      </c>
      <c r="F47" s="29"/>
      <c r="G47" s="38">
        <f t="shared" si="1"/>
        <v>4000</v>
      </c>
      <c r="H47" s="6"/>
      <c r="I47" s="6"/>
    </row>
    <row r="48" spans="1:9" ht="0.75" customHeight="1">
      <c r="A48" s="28" t="s">
        <v>33</v>
      </c>
      <c r="B48" s="29" t="s">
        <v>13</v>
      </c>
      <c r="C48" s="29" t="s">
        <v>36</v>
      </c>
      <c r="D48" s="33" t="s">
        <v>135</v>
      </c>
      <c r="E48" s="29" t="s">
        <v>65</v>
      </c>
      <c r="F48" s="29" t="s">
        <v>34</v>
      </c>
      <c r="G48" s="38">
        <v>4000</v>
      </c>
      <c r="H48" s="6"/>
      <c r="I48" s="6"/>
    </row>
    <row r="49" spans="1:9" ht="22.5">
      <c r="A49" s="37" t="s">
        <v>137</v>
      </c>
      <c r="B49" s="31" t="s">
        <v>13</v>
      </c>
      <c r="C49" s="32" t="s">
        <v>36</v>
      </c>
      <c r="D49" s="33" t="s">
        <v>138</v>
      </c>
      <c r="E49" s="31" t="s">
        <v>133</v>
      </c>
      <c r="F49" s="45"/>
      <c r="G49" s="46">
        <f>G50</f>
        <v>404373</v>
      </c>
      <c r="H49" s="6"/>
      <c r="I49" s="6"/>
    </row>
    <row r="50" spans="1:9" ht="56.25">
      <c r="A50" s="37" t="s">
        <v>39</v>
      </c>
      <c r="B50" s="31" t="s">
        <v>13</v>
      </c>
      <c r="C50" s="32" t="s">
        <v>36</v>
      </c>
      <c r="D50" s="33" t="s">
        <v>138</v>
      </c>
      <c r="E50" s="33">
        <v>100</v>
      </c>
      <c r="F50" s="38"/>
      <c r="G50" s="38">
        <f>G51</f>
        <v>404373</v>
      </c>
      <c r="H50" s="6"/>
      <c r="I50" s="6"/>
    </row>
    <row r="51" spans="1:9" ht="22.5">
      <c r="A51" s="37" t="s">
        <v>26</v>
      </c>
      <c r="B51" s="31" t="s">
        <v>13</v>
      </c>
      <c r="C51" s="32" t="s">
        <v>36</v>
      </c>
      <c r="D51" s="33" t="s">
        <v>138</v>
      </c>
      <c r="E51" s="33">
        <v>120</v>
      </c>
      <c r="F51" s="38"/>
      <c r="G51" s="38">
        <f>G52+G53</f>
        <v>404373</v>
      </c>
      <c r="H51" s="6"/>
      <c r="I51" s="6"/>
    </row>
    <row r="52" spans="1:9" ht="0.75" customHeight="1">
      <c r="A52" s="28" t="s">
        <v>40</v>
      </c>
      <c r="B52" s="29" t="s">
        <v>13</v>
      </c>
      <c r="C52" s="29" t="s">
        <v>36</v>
      </c>
      <c r="D52" s="33" t="s">
        <v>138</v>
      </c>
      <c r="E52" s="29" t="s">
        <v>21</v>
      </c>
      <c r="F52" s="29" t="s">
        <v>22</v>
      </c>
      <c r="G52" s="38">
        <v>310578</v>
      </c>
      <c r="H52" s="6"/>
      <c r="I52" s="6"/>
    </row>
    <row r="53" spans="1:9" ht="15.75" hidden="1">
      <c r="A53" s="28" t="s">
        <v>41</v>
      </c>
      <c r="B53" s="29" t="s">
        <v>13</v>
      </c>
      <c r="C53" s="29" t="s">
        <v>36</v>
      </c>
      <c r="D53" s="33" t="s">
        <v>138</v>
      </c>
      <c r="E53" s="29" t="s">
        <v>136</v>
      </c>
      <c r="F53" s="29" t="s">
        <v>24</v>
      </c>
      <c r="G53" s="38">
        <v>93795</v>
      </c>
      <c r="H53" s="6"/>
      <c r="I53" s="6"/>
    </row>
    <row r="54" spans="1:9" ht="15.75">
      <c r="A54" s="39" t="s">
        <v>29</v>
      </c>
      <c r="B54" s="40" t="s">
        <v>13</v>
      </c>
      <c r="C54" s="40" t="s">
        <v>30</v>
      </c>
      <c r="D54" s="40"/>
      <c r="E54" s="40"/>
      <c r="F54" s="40"/>
      <c r="G54" s="47">
        <f t="shared" ref="G54:G58" si="2">G55</f>
        <v>9000</v>
      </c>
      <c r="H54" s="6"/>
      <c r="I54" s="6"/>
    </row>
    <row r="55" spans="1:9" ht="45">
      <c r="A55" s="28" t="s">
        <v>16</v>
      </c>
      <c r="B55" s="31" t="s">
        <v>13</v>
      </c>
      <c r="C55" s="32" t="s">
        <v>30</v>
      </c>
      <c r="D55" s="33" t="s">
        <v>127</v>
      </c>
      <c r="E55" s="33"/>
      <c r="F55" s="29"/>
      <c r="G55" s="42">
        <f t="shared" si="2"/>
        <v>9000</v>
      </c>
      <c r="H55" s="6"/>
      <c r="I55" s="6"/>
    </row>
    <row r="56" spans="1:9" ht="45">
      <c r="A56" s="48" t="s">
        <v>139</v>
      </c>
      <c r="B56" s="31" t="s">
        <v>13</v>
      </c>
      <c r="C56" s="32" t="s">
        <v>30</v>
      </c>
      <c r="D56" s="33" t="s">
        <v>130</v>
      </c>
      <c r="E56" s="33"/>
      <c r="F56" s="29"/>
      <c r="G56" s="42">
        <f t="shared" si="2"/>
        <v>9000</v>
      </c>
      <c r="H56" s="6"/>
      <c r="I56" s="6"/>
    </row>
    <row r="57" spans="1:9" ht="15.75">
      <c r="A57" s="37" t="s">
        <v>140</v>
      </c>
      <c r="B57" s="31" t="s">
        <v>13</v>
      </c>
      <c r="C57" s="32" t="s">
        <v>30</v>
      </c>
      <c r="D57" s="33" t="s">
        <v>141</v>
      </c>
      <c r="E57" s="31" t="s">
        <v>133</v>
      </c>
      <c r="F57" s="29"/>
      <c r="G57" s="38">
        <f t="shared" si="2"/>
        <v>9000</v>
      </c>
      <c r="H57" s="6"/>
      <c r="I57" s="6"/>
    </row>
    <row r="58" spans="1:9" ht="28.5" customHeight="1">
      <c r="A58" s="37" t="s">
        <v>62</v>
      </c>
      <c r="B58" s="31" t="s">
        <v>13</v>
      </c>
      <c r="C58" s="32" t="s">
        <v>30</v>
      </c>
      <c r="D58" s="33" t="s">
        <v>141</v>
      </c>
      <c r="E58" s="33">
        <v>800</v>
      </c>
      <c r="F58" s="29"/>
      <c r="G58" s="38">
        <f t="shared" si="2"/>
        <v>9000</v>
      </c>
      <c r="H58" s="6"/>
      <c r="I58" s="6"/>
    </row>
    <row r="59" spans="1:9" ht="0.75" customHeight="1">
      <c r="A59" s="37" t="s">
        <v>32</v>
      </c>
      <c r="B59" s="31" t="s">
        <v>13</v>
      </c>
      <c r="C59" s="32" t="s">
        <v>30</v>
      </c>
      <c r="D59" s="33" t="s">
        <v>141</v>
      </c>
      <c r="E59" s="33">
        <v>870</v>
      </c>
      <c r="F59" s="29" t="s">
        <v>34</v>
      </c>
      <c r="G59" s="38">
        <v>9000</v>
      </c>
      <c r="H59" s="6"/>
      <c r="I59" s="6"/>
    </row>
    <row r="60" spans="1:9" ht="15.75">
      <c r="A60" s="39" t="s">
        <v>66</v>
      </c>
      <c r="B60" s="40" t="s">
        <v>13</v>
      </c>
      <c r="C60" s="40" t="s">
        <v>67</v>
      </c>
      <c r="D60" s="40"/>
      <c r="E60" s="40"/>
      <c r="F60" s="40"/>
      <c r="G60" s="34">
        <f t="shared" ref="G60:G64" si="3">G61</f>
        <v>44000</v>
      </c>
      <c r="H60" s="6"/>
      <c r="I60" s="6"/>
    </row>
    <row r="61" spans="1:9" ht="45">
      <c r="A61" s="28" t="s">
        <v>16</v>
      </c>
      <c r="B61" s="31" t="s">
        <v>13</v>
      </c>
      <c r="C61" s="32" t="s">
        <v>67</v>
      </c>
      <c r="D61" s="33" t="s">
        <v>127</v>
      </c>
      <c r="E61" s="33"/>
      <c r="F61" s="29"/>
      <c r="G61" s="38">
        <f t="shared" si="3"/>
        <v>44000</v>
      </c>
      <c r="H61" s="6"/>
      <c r="I61" s="6"/>
    </row>
    <row r="62" spans="1:9" ht="56.25">
      <c r="A62" s="43" t="s">
        <v>142</v>
      </c>
      <c r="B62" s="31" t="s">
        <v>13</v>
      </c>
      <c r="C62" s="32" t="s">
        <v>67</v>
      </c>
      <c r="D62" s="33" t="s">
        <v>130</v>
      </c>
      <c r="E62" s="33"/>
      <c r="F62" s="49"/>
      <c r="G62" s="42">
        <f t="shared" si="3"/>
        <v>44000</v>
      </c>
      <c r="H62" s="4"/>
      <c r="I62" s="4"/>
    </row>
    <row r="63" spans="1:9" ht="23.25">
      <c r="A63" s="44" t="s">
        <v>68</v>
      </c>
      <c r="B63" s="31" t="s">
        <v>13</v>
      </c>
      <c r="C63" s="32" t="s">
        <v>67</v>
      </c>
      <c r="D63" s="33" t="s">
        <v>143</v>
      </c>
      <c r="E63" s="31" t="s">
        <v>133</v>
      </c>
      <c r="F63" s="49"/>
      <c r="G63" s="42">
        <f>G64+G68</f>
        <v>44000</v>
      </c>
      <c r="H63" s="4"/>
      <c r="I63" s="4"/>
    </row>
    <row r="64" spans="1:9" ht="23.25">
      <c r="A64" s="44" t="s">
        <v>42</v>
      </c>
      <c r="B64" s="31" t="s">
        <v>13</v>
      </c>
      <c r="C64" s="32" t="s">
        <v>67</v>
      </c>
      <c r="D64" s="33" t="s">
        <v>143</v>
      </c>
      <c r="E64" s="33">
        <v>200</v>
      </c>
      <c r="F64" s="49"/>
      <c r="G64" s="38">
        <f t="shared" si="3"/>
        <v>42000</v>
      </c>
      <c r="H64" s="6"/>
      <c r="I64" s="6"/>
    </row>
    <row r="65" spans="1:9">
      <c r="A65" s="44" t="s">
        <v>44</v>
      </c>
      <c r="B65" s="31" t="s">
        <v>13</v>
      </c>
      <c r="C65" s="32" t="s">
        <v>67</v>
      </c>
      <c r="D65" s="33" t="s">
        <v>143</v>
      </c>
      <c r="E65" s="33">
        <v>240</v>
      </c>
      <c r="F65" s="49"/>
      <c r="G65" s="38">
        <f>G66+G67</f>
        <v>42000</v>
      </c>
      <c r="H65" s="6"/>
      <c r="I65" s="6"/>
    </row>
    <row r="66" spans="1:9" ht="19.5" customHeight="1">
      <c r="A66" s="28" t="s">
        <v>239</v>
      </c>
      <c r="B66" s="49" t="s">
        <v>69</v>
      </c>
      <c r="C66" s="49" t="s">
        <v>67</v>
      </c>
      <c r="D66" s="33" t="s">
        <v>143</v>
      </c>
      <c r="E66" s="49" t="s">
        <v>57</v>
      </c>
      <c r="F66" s="49" t="s">
        <v>28</v>
      </c>
      <c r="G66" s="38">
        <v>40000</v>
      </c>
      <c r="H66" s="6"/>
      <c r="I66" s="6"/>
    </row>
    <row r="67" spans="1:9" ht="17.25" customHeight="1">
      <c r="A67" s="28" t="s">
        <v>33</v>
      </c>
      <c r="B67" s="49" t="s">
        <v>69</v>
      </c>
      <c r="C67" s="49" t="s">
        <v>67</v>
      </c>
      <c r="D67" s="33" t="s">
        <v>143</v>
      </c>
      <c r="E67" s="49" t="s">
        <v>57</v>
      </c>
      <c r="F67" s="49" t="s">
        <v>34</v>
      </c>
      <c r="G67" s="38">
        <v>2000</v>
      </c>
      <c r="H67" s="6"/>
      <c r="I67" s="6"/>
    </row>
    <row r="68" spans="1:9" ht="15.75">
      <c r="A68" s="28" t="s">
        <v>33</v>
      </c>
      <c r="B68" s="49" t="s">
        <v>69</v>
      </c>
      <c r="C68" s="49" t="s">
        <v>67</v>
      </c>
      <c r="D68" s="33" t="s">
        <v>143</v>
      </c>
      <c r="E68" s="49" t="s">
        <v>31</v>
      </c>
      <c r="F68" s="49" t="s">
        <v>34</v>
      </c>
      <c r="G68" s="38">
        <v>2000</v>
      </c>
      <c r="H68" s="6"/>
      <c r="I68" s="6"/>
    </row>
    <row r="69" spans="1:9" ht="15.75">
      <c r="A69" s="39" t="s">
        <v>70</v>
      </c>
      <c r="B69" s="40" t="s">
        <v>13</v>
      </c>
      <c r="C69" s="40" t="s">
        <v>71</v>
      </c>
      <c r="D69" s="40"/>
      <c r="E69" s="40"/>
      <c r="F69" s="40"/>
      <c r="G69" s="50">
        <f t="shared" ref="G69:G71" si="4">G70</f>
        <v>81919</v>
      </c>
      <c r="H69" s="6"/>
      <c r="I69" s="6"/>
    </row>
    <row r="70" spans="1:9" ht="15.75">
      <c r="A70" s="28" t="s">
        <v>72</v>
      </c>
      <c r="B70" s="29" t="s">
        <v>13</v>
      </c>
      <c r="C70" s="29" t="s">
        <v>73</v>
      </c>
      <c r="D70" s="33"/>
      <c r="E70" s="29"/>
      <c r="F70" s="29"/>
      <c r="G70" s="38">
        <f t="shared" si="4"/>
        <v>81919</v>
      </c>
      <c r="H70" s="6"/>
      <c r="I70" s="6"/>
    </row>
    <row r="71" spans="1:9" ht="22.5">
      <c r="A71" s="48" t="s">
        <v>144</v>
      </c>
      <c r="B71" s="31" t="s">
        <v>145</v>
      </c>
      <c r="C71" s="32" t="s">
        <v>73</v>
      </c>
      <c r="D71" s="33" t="s">
        <v>146</v>
      </c>
      <c r="E71" s="29"/>
      <c r="F71" s="29"/>
      <c r="G71" s="38">
        <f t="shared" si="4"/>
        <v>81919</v>
      </c>
      <c r="H71" s="6"/>
      <c r="I71" s="6"/>
    </row>
    <row r="72" spans="1:9">
      <c r="A72" s="44" t="s">
        <v>74</v>
      </c>
      <c r="B72" s="29" t="s">
        <v>13</v>
      </c>
      <c r="C72" s="29" t="s">
        <v>73</v>
      </c>
      <c r="D72" s="29" t="s">
        <v>147</v>
      </c>
      <c r="E72" s="29" t="s">
        <v>133</v>
      </c>
      <c r="F72" s="29"/>
      <c r="G72" s="38">
        <f>G73+G77</f>
        <v>81919</v>
      </c>
      <c r="H72" s="6"/>
      <c r="I72" s="6"/>
    </row>
    <row r="73" spans="1:9" ht="56.25">
      <c r="A73" s="28" t="s">
        <v>17</v>
      </c>
      <c r="B73" s="29" t="s">
        <v>13</v>
      </c>
      <c r="C73" s="29" t="s">
        <v>73</v>
      </c>
      <c r="D73" s="29" t="s">
        <v>147</v>
      </c>
      <c r="E73" s="29" t="s">
        <v>18</v>
      </c>
      <c r="F73" s="29"/>
      <c r="G73" s="38">
        <f>G74</f>
        <v>52583</v>
      </c>
      <c r="H73" s="6"/>
      <c r="I73" s="6"/>
    </row>
    <row r="74" spans="1:9" ht="46.5" customHeight="1">
      <c r="A74" s="44" t="s">
        <v>26</v>
      </c>
      <c r="B74" s="29" t="s">
        <v>13</v>
      </c>
      <c r="C74" s="29" t="s">
        <v>73</v>
      </c>
      <c r="D74" s="29" t="s">
        <v>147</v>
      </c>
      <c r="E74" s="29" t="s">
        <v>19</v>
      </c>
      <c r="F74" s="29"/>
      <c r="G74" s="38">
        <f>G75+G76</f>
        <v>52583</v>
      </c>
      <c r="H74" s="6"/>
      <c r="I74" s="6"/>
    </row>
    <row r="75" spans="1:9" ht="15.75" hidden="1">
      <c r="A75" s="28" t="s">
        <v>20</v>
      </c>
      <c r="B75" s="29" t="s">
        <v>13</v>
      </c>
      <c r="C75" s="29" t="s">
        <v>73</v>
      </c>
      <c r="D75" s="29" t="s">
        <v>147</v>
      </c>
      <c r="E75" s="29" t="s">
        <v>21</v>
      </c>
      <c r="F75" s="29" t="s">
        <v>22</v>
      </c>
      <c r="G75" s="38">
        <v>40386</v>
      </c>
      <c r="H75" s="6"/>
      <c r="I75" s="6"/>
    </row>
    <row r="76" spans="1:9" ht="15.75" hidden="1">
      <c r="A76" s="28" t="s">
        <v>23</v>
      </c>
      <c r="B76" s="29" t="s">
        <v>13</v>
      </c>
      <c r="C76" s="29" t="s">
        <v>73</v>
      </c>
      <c r="D76" s="29" t="s">
        <v>147</v>
      </c>
      <c r="E76" s="29" t="s">
        <v>136</v>
      </c>
      <c r="F76" s="29" t="s">
        <v>24</v>
      </c>
      <c r="G76" s="38">
        <v>12197</v>
      </c>
      <c r="H76" s="6"/>
      <c r="I76" s="6"/>
    </row>
    <row r="77" spans="1:9" ht="23.25">
      <c r="A77" s="44" t="s">
        <v>42</v>
      </c>
      <c r="B77" s="29" t="s">
        <v>13</v>
      </c>
      <c r="C77" s="29" t="s">
        <v>73</v>
      </c>
      <c r="D77" s="29" t="s">
        <v>147</v>
      </c>
      <c r="E77" s="29" t="s">
        <v>43</v>
      </c>
      <c r="F77" s="29"/>
      <c r="G77" s="38">
        <f>G78</f>
        <v>29336</v>
      </c>
      <c r="H77" s="6"/>
      <c r="I77" s="6"/>
    </row>
    <row r="78" spans="1:9" ht="45.75" customHeight="1">
      <c r="A78" s="44" t="s">
        <v>44</v>
      </c>
      <c r="B78" s="29" t="s">
        <v>13</v>
      </c>
      <c r="C78" s="29" t="s">
        <v>73</v>
      </c>
      <c r="D78" s="29" t="s">
        <v>147</v>
      </c>
      <c r="E78" s="29" t="s">
        <v>45</v>
      </c>
      <c r="F78" s="29"/>
      <c r="G78" s="38">
        <f>G79+G81</f>
        <v>29336</v>
      </c>
      <c r="H78" s="6"/>
      <c r="I78" s="6"/>
    </row>
    <row r="79" spans="1:9" ht="1.5" hidden="1" customHeight="1">
      <c r="A79" s="44" t="s">
        <v>42</v>
      </c>
      <c r="B79" s="29" t="s">
        <v>13</v>
      </c>
      <c r="C79" s="29" t="s">
        <v>73</v>
      </c>
      <c r="D79" s="29" t="s">
        <v>147</v>
      </c>
      <c r="E79" s="29" t="s">
        <v>47</v>
      </c>
      <c r="F79" s="29"/>
      <c r="G79" s="38">
        <f>G80</f>
        <v>900</v>
      </c>
      <c r="H79" s="6"/>
      <c r="I79" s="6"/>
    </row>
    <row r="80" spans="1:9" ht="15.75" hidden="1">
      <c r="A80" s="28" t="s">
        <v>50</v>
      </c>
      <c r="B80" s="29" t="s">
        <v>13</v>
      </c>
      <c r="C80" s="29" t="s">
        <v>73</v>
      </c>
      <c r="D80" s="29" t="s">
        <v>147</v>
      </c>
      <c r="E80" s="29" t="s">
        <v>47</v>
      </c>
      <c r="F80" s="29" t="s">
        <v>51</v>
      </c>
      <c r="G80" s="38">
        <v>900</v>
      </c>
      <c r="H80" s="6"/>
      <c r="I80" s="6"/>
    </row>
    <row r="81" spans="1:9" ht="23.25" hidden="1">
      <c r="A81" s="44" t="s">
        <v>42</v>
      </c>
      <c r="B81" s="29" t="s">
        <v>13</v>
      </c>
      <c r="C81" s="29" t="s">
        <v>73</v>
      </c>
      <c r="D81" s="29" t="s">
        <v>147</v>
      </c>
      <c r="E81" s="29" t="s">
        <v>57</v>
      </c>
      <c r="F81" s="29"/>
      <c r="G81" s="38">
        <f>G82+G83+G84+G85+G86</f>
        <v>28436</v>
      </c>
      <c r="H81" s="6"/>
      <c r="I81" s="6"/>
    </row>
    <row r="82" spans="1:9" ht="15.75" hidden="1">
      <c r="A82" s="28" t="s">
        <v>48</v>
      </c>
      <c r="B82" s="29" t="s">
        <v>13</v>
      </c>
      <c r="C82" s="29" t="s">
        <v>73</v>
      </c>
      <c r="D82" s="29" t="s">
        <v>147</v>
      </c>
      <c r="E82" s="29" t="s">
        <v>57</v>
      </c>
      <c r="F82" s="29" t="s">
        <v>49</v>
      </c>
      <c r="G82" s="38">
        <v>3000</v>
      </c>
      <c r="H82" s="6"/>
      <c r="I82" s="6"/>
    </row>
    <row r="83" spans="1:9" ht="15.75" hidden="1">
      <c r="A83" s="28" t="s">
        <v>60</v>
      </c>
      <c r="B83" s="29" t="s">
        <v>13</v>
      </c>
      <c r="C83" s="29" t="s">
        <v>73</v>
      </c>
      <c r="D83" s="29" t="s">
        <v>147</v>
      </c>
      <c r="E83" s="29" t="s">
        <v>57</v>
      </c>
      <c r="F83" s="29" t="s">
        <v>61</v>
      </c>
      <c r="G83" s="38">
        <v>1200</v>
      </c>
      <c r="H83" s="6"/>
      <c r="I83" s="6"/>
    </row>
    <row r="84" spans="1:9" ht="15.75" hidden="1">
      <c r="A84" s="28" t="s">
        <v>50</v>
      </c>
      <c r="B84" s="29" t="s">
        <v>13</v>
      </c>
      <c r="C84" s="29" t="s">
        <v>73</v>
      </c>
      <c r="D84" s="29" t="s">
        <v>75</v>
      </c>
      <c r="E84" s="29" t="s">
        <v>57</v>
      </c>
      <c r="F84" s="29" t="s">
        <v>51</v>
      </c>
      <c r="G84" s="38"/>
      <c r="H84" s="6"/>
      <c r="I84" s="6"/>
    </row>
    <row r="85" spans="1:9" ht="15.75" hidden="1">
      <c r="A85" s="28" t="s">
        <v>76</v>
      </c>
      <c r="B85" s="29" t="s">
        <v>13</v>
      </c>
      <c r="C85" s="29" t="s">
        <v>73</v>
      </c>
      <c r="D85" s="29" t="s">
        <v>75</v>
      </c>
      <c r="E85" s="29" t="s">
        <v>57</v>
      </c>
      <c r="F85" s="29" t="s">
        <v>53</v>
      </c>
      <c r="G85" s="38">
        <v>10000</v>
      </c>
      <c r="H85" s="6"/>
      <c r="I85" s="6"/>
    </row>
    <row r="86" spans="1:9" ht="15.75" hidden="1">
      <c r="A86" s="28" t="s">
        <v>54</v>
      </c>
      <c r="B86" s="29" t="s">
        <v>13</v>
      </c>
      <c r="C86" s="29" t="s">
        <v>73</v>
      </c>
      <c r="D86" s="29" t="s">
        <v>147</v>
      </c>
      <c r="E86" s="29" t="s">
        <v>57</v>
      </c>
      <c r="F86" s="29" t="s">
        <v>55</v>
      </c>
      <c r="G86" s="38">
        <v>14236</v>
      </c>
      <c r="H86" s="6"/>
      <c r="I86" s="6"/>
    </row>
    <row r="87" spans="1:9" ht="21">
      <c r="A87" s="39" t="s">
        <v>77</v>
      </c>
      <c r="B87" s="40" t="s">
        <v>13</v>
      </c>
      <c r="C87" s="40" t="s">
        <v>78</v>
      </c>
      <c r="D87" s="40"/>
      <c r="E87" s="40"/>
      <c r="F87" s="40"/>
      <c r="G87" s="51">
        <f>G88</f>
        <v>475000</v>
      </c>
      <c r="H87" s="4"/>
      <c r="I87" s="4"/>
    </row>
    <row r="88" spans="1:9" ht="33">
      <c r="A88" s="52" t="s">
        <v>79</v>
      </c>
      <c r="B88" s="29" t="s">
        <v>13</v>
      </c>
      <c r="C88" s="29" t="s">
        <v>80</v>
      </c>
      <c r="D88" s="29"/>
      <c r="E88" s="29"/>
      <c r="F88" s="29"/>
      <c r="G88" s="42">
        <f>G89+G96</f>
        <v>475000</v>
      </c>
      <c r="H88" s="4"/>
      <c r="I88" s="4"/>
    </row>
    <row r="89" spans="1:9" ht="33.75">
      <c r="A89" s="28" t="s">
        <v>81</v>
      </c>
      <c r="B89" s="29" t="s">
        <v>13</v>
      </c>
      <c r="C89" s="29" t="s">
        <v>80</v>
      </c>
      <c r="D89" s="29" t="s">
        <v>148</v>
      </c>
      <c r="E89" s="29"/>
      <c r="F89" s="29"/>
      <c r="G89" s="42">
        <f>G90</f>
        <v>325000</v>
      </c>
      <c r="H89" s="4"/>
      <c r="I89" s="4"/>
    </row>
    <row r="90" spans="1:9" ht="33.75">
      <c r="A90" s="53" t="s">
        <v>149</v>
      </c>
      <c r="B90" s="54" t="s">
        <v>13</v>
      </c>
      <c r="C90" s="54" t="s">
        <v>80</v>
      </c>
      <c r="D90" s="55" t="s">
        <v>150</v>
      </c>
      <c r="E90" s="29" t="s">
        <v>133</v>
      </c>
      <c r="F90" s="29"/>
      <c r="G90" s="42">
        <f>G92</f>
        <v>325000</v>
      </c>
      <c r="H90" s="4"/>
      <c r="I90" s="4"/>
    </row>
    <row r="91" spans="1:9" ht="22.5">
      <c r="A91" s="56" t="s">
        <v>151</v>
      </c>
      <c r="B91" s="57" t="s">
        <v>13</v>
      </c>
      <c r="C91" s="57" t="s">
        <v>80</v>
      </c>
      <c r="D91" s="58" t="s">
        <v>152</v>
      </c>
      <c r="E91" s="29"/>
      <c r="F91" s="29"/>
      <c r="G91" s="42">
        <f>G92</f>
        <v>325000</v>
      </c>
      <c r="H91" s="4"/>
      <c r="I91" s="4"/>
    </row>
    <row r="92" spans="1:9" ht="22.5">
      <c r="A92" s="28" t="s">
        <v>42</v>
      </c>
      <c r="B92" s="29" t="s">
        <v>13</v>
      </c>
      <c r="C92" s="29" t="s">
        <v>80</v>
      </c>
      <c r="D92" s="58" t="s">
        <v>152</v>
      </c>
      <c r="E92" s="29" t="s">
        <v>43</v>
      </c>
      <c r="F92" s="29"/>
      <c r="G92" s="38">
        <f>G93</f>
        <v>325000</v>
      </c>
      <c r="H92" s="6"/>
      <c r="I92" s="6"/>
    </row>
    <row r="93" spans="1:9">
      <c r="A93" s="44" t="s">
        <v>44</v>
      </c>
      <c r="B93" s="29" t="s">
        <v>13</v>
      </c>
      <c r="C93" s="29" t="s">
        <v>80</v>
      </c>
      <c r="D93" s="58" t="s">
        <v>152</v>
      </c>
      <c r="E93" s="49" t="s">
        <v>45</v>
      </c>
      <c r="F93" s="49"/>
      <c r="G93" s="38">
        <f>G94+G95</f>
        <v>325000</v>
      </c>
      <c r="H93" s="6"/>
      <c r="I93" s="6"/>
    </row>
    <row r="94" spans="1:9" ht="0.75" customHeight="1">
      <c r="A94" s="28" t="s">
        <v>27</v>
      </c>
      <c r="B94" s="29" t="s">
        <v>13</v>
      </c>
      <c r="C94" s="29" t="s">
        <v>80</v>
      </c>
      <c r="D94" s="58" t="s">
        <v>152</v>
      </c>
      <c r="E94" s="49" t="s">
        <v>57</v>
      </c>
      <c r="F94" s="49" t="s">
        <v>28</v>
      </c>
      <c r="G94" s="38">
        <v>300000</v>
      </c>
      <c r="H94" s="6"/>
      <c r="I94" s="6"/>
    </row>
    <row r="95" spans="1:9" ht="15.75" hidden="1">
      <c r="A95" s="28" t="s">
        <v>54</v>
      </c>
      <c r="B95" s="29" t="s">
        <v>13</v>
      </c>
      <c r="C95" s="29" t="s">
        <v>80</v>
      </c>
      <c r="D95" s="58" t="s">
        <v>152</v>
      </c>
      <c r="E95" s="49" t="s">
        <v>57</v>
      </c>
      <c r="F95" s="49" t="s">
        <v>55</v>
      </c>
      <c r="G95" s="38">
        <v>25000</v>
      </c>
      <c r="H95" s="6"/>
      <c r="I95" s="6"/>
    </row>
    <row r="96" spans="1:9" ht="22.5">
      <c r="A96" s="28" t="s">
        <v>153</v>
      </c>
      <c r="B96" s="29" t="s">
        <v>13</v>
      </c>
      <c r="C96" s="29" t="s">
        <v>80</v>
      </c>
      <c r="D96" s="58" t="s">
        <v>154</v>
      </c>
      <c r="E96" s="29" t="s">
        <v>133</v>
      </c>
      <c r="F96" s="49"/>
      <c r="G96" s="38">
        <f t="shared" ref="G96:G97" si="5">G97</f>
        <v>150000</v>
      </c>
      <c r="H96" s="6"/>
      <c r="I96" s="6"/>
    </row>
    <row r="97" spans="1:9" ht="22.5">
      <c r="A97" s="28" t="s">
        <v>42</v>
      </c>
      <c r="B97" s="29" t="s">
        <v>13</v>
      </c>
      <c r="C97" s="29" t="s">
        <v>80</v>
      </c>
      <c r="D97" s="58" t="s">
        <v>154</v>
      </c>
      <c r="E97" s="29" t="s">
        <v>43</v>
      </c>
      <c r="F97" s="49"/>
      <c r="G97" s="38">
        <f t="shared" si="5"/>
        <v>150000</v>
      </c>
      <c r="H97" s="6"/>
      <c r="I97" s="6"/>
    </row>
    <row r="98" spans="1:9" ht="46.5" customHeight="1">
      <c r="A98" s="44" t="s">
        <v>44</v>
      </c>
      <c r="B98" s="29" t="s">
        <v>13</v>
      </c>
      <c r="C98" s="29" t="s">
        <v>80</v>
      </c>
      <c r="D98" s="58" t="s">
        <v>154</v>
      </c>
      <c r="E98" s="49" t="s">
        <v>45</v>
      </c>
      <c r="F98" s="49"/>
      <c r="G98" s="38">
        <f>G99</f>
        <v>150000</v>
      </c>
      <c r="H98" s="6"/>
      <c r="I98" s="6"/>
    </row>
    <row r="99" spans="1:9" ht="1.5" hidden="1" customHeight="1">
      <c r="A99" s="28" t="s">
        <v>27</v>
      </c>
      <c r="B99" s="29" t="s">
        <v>13</v>
      </c>
      <c r="C99" s="29" t="s">
        <v>80</v>
      </c>
      <c r="D99" s="58" t="s">
        <v>154</v>
      </c>
      <c r="E99" s="49" t="s">
        <v>57</v>
      </c>
      <c r="F99" s="49" t="s">
        <v>28</v>
      </c>
      <c r="G99" s="38">
        <v>150000</v>
      </c>
      <c r="H99" s="6"/>
      <c r="I99" s="6"/>
    </row>
    <row r="100" spans="1:9" ht="15.75" hidden="1">
      <c r="A100" s="28" t="s">
        <v>54</v>
      </c>
      <c r="B100" s="29" t="s">
        <v>13</v>
      </c>
      <c r="C100" s="29" t="s">
        <v>80</v>
      </c>
      <c r="D100" s="58" t="s">
        <v>154</v>
      </c>
      <c r="E100" s="49" t="s">
        <v>57</v>
      </c>
      <c r="F100" s="49" t="s">
        <v>55</v>
      </c>
      <c r="G100" s="38">
        <v>25000</v>
      </c>
      <c r="H100" s="6"/>
      <c r="I100" s="6"/>
    </row>
    <row r="101" spans="1:9" ht="2.25" hidden="1" customHeight="1">
      <c r="A101" s="39" t="s">
        <v>82</v>
      </c>
      <c r="B101" s="40" t="s">
        <v>13</v>
      </c>
      <c r="C101" s="40" t="s">
        <v>83</v>
      </c>
      <c r="D101" s="40"/>
      <c r="E101" s="40"/>
      <c r="F101" s="40"/>
      <c r="G101" s="50">
        <f t="shared" ref="G101:G107" si="6">G102</f>
        <v>0</v>
      </c>
      <c r="H101" s="6"/>
      <c r="I101" s="6"/>
    </row>
    <row r="102" spans="1:9" ht="15.75" hidden="1">
      <c r="A102" s="28" t="s">
        <v>84</v>
      </c>
      <c r="B102" s="29" t="s">
        <v>13</v>
      </c>
      <c r="C102" s="29" t="s">
        <v>85</v>
      </c>
      <c r="D102" s="29"/>
      <c r="E102" s="29"/>
      <c r="F102" s="29"/>
      <c r="G102" s="38">
        <f t="shared" si="6"/>
        <v>0</v>
      </c>
      <c r="H102" s="6"/>
      <c r="I102" s="6"/>
    </row>
    <row r="103" spans="1:9" ht="22.5" hidden="1">
      <c r="A103" s="56" t="s">
        <v>155</v>
      </c>
      <c r="B103" s="57" t="s">
        <v>13</v>
      </c>
      <c r="C103" s="57" t="s">
        <v>85</v>
      </c>
      <c r="D103" s="58" t="s">
        <v>156</v>
      </c>
      <c r="E103" s="29"/>
      <c r="F103" s="29"/>
      <c r="G103" s="38">
        <f t="shared" si="6"/>
        <v>0</v>
      </c>
      <c r="H103" s="6"/>
      <c r="I103" s="6"/>
    </row>
    <row r="104" spans="1:9" ht="33.75" hidden="1">
      <c r="A104" s="37" t="s">
        <v>157</v>
      </c>
      <c r="B104" s="57" t="s">
        <v>69</v>
      </c>
      <c r="C104" s="57" t="s">
        <v>85</v>
      </c>
      <c r="D104" s="58" t="s">
        <v>158</v>
      </c>
      <c r="E104" s="49" t="s">
        <v>133</v>
      </c>
      <c r="F104" s="49"/>
      <c r="G104" s="38">
        <f>G105+G121</f>
        <v>0</v>
      </c>
      <c r="H104" s="6"/>
      <c r="I104" s="6"/>
    </row>
    <row r="105" spans="1:9" ht="22.5" hidden="1">
      <c r="A105" s="48" t="s">
        <v>159</v>
      </c>
      <c r="B105" s="31" t="s">
        <v>13</v>
      </c>
      <c r="C105" s="32" t="s">
        <v>85</v>
      </c>
      <c r="D105" s="33" t="s">
        <v>158</v>
      </c>
      <c r="E105" s="49"/>
      <c r="F105" s="49"/>
      <c r="G105" s="38">
        <f>G106+G111+G117</f>
        <v>0</v>
      </c>
      <c r="H105" s="6"/>
      <c r="I105" s="6"/>
    </row>
    <row r="106" spans="1:9" ht="15.75" hidden="1">
      <c r="A106" s="59" t="s">
        <v>160</v>
      </c>
      <c r="B106" s="57" t="s">
        <v>69</v>
      </c>
      <c r="C106" s="57" t="s">
        <v>85</v>
      </c>
      <c r="D106" s="58" t="s">
        <v>161</v>
      </c>
      <c r="E106" s="49" t="s">
        <v>43</v>
      </c>
      <c r="F106" s="49"/>
      <c r="G106" s="38">
        <f>G107</f>
        <v>0</v>
      </c>
      <c r="H106" s="6"/>
      <c r="I106" s="6"/>
    </row>
    <row r="107" spans="1:9" ht="23.25" hidden="1">
      <c r="A107" s="44" t="s">
        <v>42</v>
      </c>
      <c r="B107" s="29" t="s">
        <v>13</v>
      </c>
      <c r="C107" s="29" t="s">
        <v>85</v>
      </c>
      <c r="D107" s="58" t="s">
        <v>161</v>
      </c>
      <c r="E107" s="49" t="s">
        <v>45</v>
      </c>
      <c r="F107" s="49"/>
      <c r="G107" s="38">
        <f t="shared" si="6"/>
        <v>0</v>
      </c>
      <c r="H107" s="6"/>
      <c r="I107" s="6"/>
    </row>
    <row r="108" spans="1:9" hidden="1">
      <c r="A108" s="44" t="s">
        <v>44</v>
      </c>
      <c r="B108" s="29" t="s">
        <v>13</v>
      </c>
      <c r="C108" s="29" t="s">
        <v>85</v>
      </c>
      <c r="D108" s="58" t="s">
        <v>161</v>
      </c>
      <c r="E108" s="49" t="s">
        <v>57</v>
      </c>
      <c r="F108" s="49"/>
      <c r="G108" s="38">
        <f>G109+G110</f>
        <v>0</v>
      </c>
      <c r="H108" s="6"/>
      <c r="I108" s="6"/>
    </row>
    <row r="109" spans="1:9" ht="2.25" hidden="1" customHeight="1">
      <c r="A109" s="28" t="s">
        <v>50</v>
      </c>
      <c r="B109" s="29" t="s">
        <v>13</v>
      </c>
      <c r="C109" s="29" t="s">
        <v>85</v>
      </c>
      <c r="D109" s="58" t="s">
        <v>161</v>
      </c>
      <c r="E109" s="49" t="s">
        <v>57</v>
      </c>
      <c r="F109" s="49" t="s">
        <v>51</v>
      </c>
      <c r="G109" s="38">
        <v>0</v>
      </c>
      <c r="H109" s="6"/>
      <c r="I109" s="6"/>
    </row>
    <row r="110" spans="1:9" ht="15.75" hidden="1">
      <c r="A110" s="28" t="s">
        <v>27</v>
      </c>
      <c r="B110" s="29" t="s">
        <v>13</v>
      </c>
      <c r="C110" s="29" t="s">
        <v>85</v>
      </c>
      <c r="D110" s="58" t="s">
        <v>161</v>
      </c>
      <c r="E110" s="49" t="s">
        <v>57</v>
      </c>
      <c r="F110" s="49" t="s">
        <v>28</v>
      </c>
      <c r="G110" s="38">
        <v>0</v>
      </c>
      <c r="H110" s="6"/>
      <c r="I110" s="6"/>
    </row>
    <row r="111" spans="1:9" ht="15.75" hidden="1">
      <c r="A111" s="59" t="s">
        <v>162</v>
      </c>
      <c r="B111" s="57" t="s">
        <v>13</v>
      </c>
      <c r="C111" s="57" t="s">
        <v>85</v>
      </c>
      <c r="D111" s="58" t="s">
        <v>163</v>
      </c>
      <c r="E111" s="60"/>
      <c r="F111" s="49"/>
      <c r="G111" s="38">
        <f t="shared" ref="G111:G113" si="7">G112</f>
        <v>0</v>
      </c>
      <c r="H111" s="6"/>
      <c r="I111" s="6"/>
    </row>
    <row r="112" spans="1:9" ht="23.25" hidden="1">
      <c r="A112" s="59" t="s">
        <v>42</v>
      </c>
      <c r="B112" s="57" t="s">
        <v>13</v>
      </c>
      <c r="C112" s="57" t="s">
        <v>85</v>
      </c>
      <c r="D112" s="58" t="s">
        <v>163</v>
      </c>
      <c r="E112" s="60" t="s">
        <v>43</v>
      </c>
      <c r="F112" s="49"/>
      <c r="G112" s="38">
        <f t="shared" si="7"/>
        <v>0</v>
      </c>
      <c r="H112" s="6"/>
      <c r="I112" s="6"/>
    </row>
    <row r="113" spans="1:9" hidden="1">
      <c r="A113" s="59" t="s">
        <v>44</v>
      </c>
      <c r="B113" s="57" t="s">
        <v>13</v>
      </c>
      <c r="C113" s="57" t="s">
        <v>85</v>
      </c>
      <c r="D113" s="58" t="s">
        <v>163</v>
      </c>
      <c r="E113" s="60" t="s">
        <v>45</v>
      </c>
      <c r="F113" s="49"/>
      <c r="G113" s="38">
        <f t="shared" si="7"/>
        <v>0</v>
      </c>
      <c r="H113" s="6"/>
      <c r="I113" s="6"/>
    </row>
    <row r="114" spans="1:9" ht="15.75" hidden="1">
      <c r="A114" s="28" t="s">
        <v>50</v>
      </c>
      <c r="B114" s="29" t="s">
        <v>13</v>
      </c>
      <c r="C114" s="29" t="s">
        <v>85</v>
      </c>
      <c r="D114" s="58" t="s">
        <v>163</v>
      </c>
      <c r="E114" s="49" t="s">
        <v>57</v>
      </c>
      <c r="F114" s="49" t="s">
        <v>51</v>
      </c>
      <c r="G114" s="38">
        <v>0</v>
      </c>
      <c r="H114" s="6"/>
      <c r="I114" s="6"/>
    </row>
    <row r="115" spans="1:9" ht="15.75" hidden="1">
      <c r="A115" s="28" t="s">
        <v>27</v>
      </c>
      <c r="B115" s="29" t="s">
        <v>13</v>
      </c>
      <c r="C115" s="29" t="s">
        <v>85</v>
      </c>
      <c r="D115" s="29" t="s">
        <v>231</v>
      </c>
      <c r="E115" s="49" t="s">
        <v>57</v>
      </c>
      <c r="F115" s="49" t="s">
        <v>28</v>
      </c>
      <c r="G115" s="38"/>
      <c r="H115" s="6"/>
      <c r="I115" s="6"/>
    </row>
    <row r="116" spans="1:9" ht="15.75" hidden="1">
      <c r="A116" s="28" t="s">
        <v>50</v>
      </c>
      <c r="B116" s="29" t="s">
        <v>13</v>
      </c>
      <c r="C116" s="29" t="s">
        <v>85</v>
      </c>
      <c r="D116" s="29" t="s">
        <v>231</v>
      </c>
      <c r="E116" s="49" t="s">
        <v>57</v>
      </c>
      <c r="F116" s="49" t="s">
        <v>51</v>
      </c>
      <c r="G116" s="38"/>
      <c r="H116" s="6"/>
      <c r="I116" s="6"/>
    </row>
    <row r="117" spans="1:9" ht="15.75" hidden="1">
      <c r="A117" s="28" t="s">
        <v>164</v>
      </c>
      <c r="B117" s="57" t="s">
        <v>13</v>
      </c>
      <c r="C117" s="57" t="s">
        <v>85</v>
      </c>
      <c r="D117" s="58" t="s">
        <v>165</v>
      </c>
      <c r="E117" s="49"/>
      <c r="F117" s="49"/>
      <c r="G117" s="38">
        <f t="shared" ref="G117:G119" si="8">G118</f>
        <v>0</v>
      </c>
      <c r="H117" s="6"/>
      <c r="I117" s="6"/>
    </row>
    <row r="118" spans="1:9" ht="3" hidden="1" customHeight="1">
      <c r="A118" s="59" t="s">
        <v>42</v>
      </c>
      <c r="B118" s="57" t="s">
        <v>13</v>
      </c>
      <c r="C118" s="57" t="s">
        <v>85</v>
      </c>
      <c r="D118" s="58" t="s">
        <v>165</v>
      </c>
      <c r="E118" s="60" t="s">
        <v>43</v>
      </c>
      <c r="F118" s="49"/>
      <c r="G118" s="38">
        <f t="shared" si="8"/>
        <v>0</v>
      </c>
      <c r="H118" s="6"/>
      <c r="I118" s="6"/>
    </row>
    <row r="119" spans="1:9" hidden="1">
      <c r="A119" s="59" t="s">
        <v>44</v>
      </c>
      <c r="B119" s="57" t="s">
        <v>13</v>
      </c>
      <c r="C119" s="57" t="s">
        <v>85</v>
      </c>
      <c r="D119" s="58" t="s">
        <v>165</v>
      </c>
      <c r="E119" s="60" t="s">
        <v>45</v>
      </c>
      <c r="F119" s="49"/>
      <c r="G119" s="38">
        <f t="shared" si="8"/>
        <v>0</v>
      </c>
      <c r="H119" s="6"/>
      <c r="I119" s="6"/>
    </row>
    <row r="120" spans="1:9" ht="15.75" hidden="1">
      <c r="A120" s="28" t="s">
        <v>27</v>
      </c>
      <c r="B120" s="29" t="s">
        <v>13</v>
      </c>
      <c r="C120" s="29" t="s">
        <v>85</v>
      </c>
      <c r="D120" s="58" t="s">
        <v>165</v>
      </c>
      <c r="E120" s="49" t="s">
        <v>57</v>
      </c>
      <c r="F120" s="49" t="s">
        <v>28</v>
      </c>
      <c r="G120" s="38">
        <v>0</v>
      </c>
      <c r="H120" s="6"/>
      <c r="I120" s="6"/>
    </row>
    <row r="121" spans="1:9" ht="45.75" hidden="1">
      <c r="A121" s="59" t="s">
        <v>166</v>
      </c>
      <c r="B121" s="57" t="s">
        <v>13</v>
      </c>
      <c r="C121" s="57" t="s">
        <v>85</v>
      </c>
      <c r="D121" s="58" t="s">
        <v>167</v>
      </c>
      <c r="E121" s="60"/>
      <c r="F121" s="49"/>
      <c r="G121" s="38">
        <f t="shared" ref="G121:G124" si="9">G122</f>
        <v>0</v>
      </c>
      <c r="H121" s="6"/>
      <c r="I121" s="6"/>
    </row>
    <row r="122" spans="1:9" ht="23.25" hidden="1">
      <c r="A122" s="59" t="s">
        <v>168</v>
      </c>
      <c r="B122" s="57" t="s">
        <v>13</v>
      </c>
      <c r="C122" s="57" t="s">
        <v>85</v>
      </c>
      <c r="D122" s="58" t="s">
        <v>169</v>
      </c>
      <c r="E122" s="60"/>
      <c r="F122" s="49"/>
      <c r="G122" s="38">
        <f t="shared" si="9"/>
        <v>0</v>
      </c>
      <c r="H122" s="6"/>
      <c r="I122" s="6"/>
    </row>
    <row r="123" spans="1:9" ht="23.25" hidden="1">
      <c r="A123" s="59" t="s">
        <v>42</v>
      </c>
      <c r="B123" s="57" t="s">
        <v>13</v>
      </c>
      <c r="C123" s="57" t="s">
        <v>85</v>
      </c>
      <c r="D123" s="58" t="s">
        <v>169</v>
      </c>
      <c r="E123" s="60" t="s">
        <v>43</v>
      </c>
      <c r="F123" s="49"/>
      <c r="G123" s="38">
        <f t="shared" si="9"/>
        <v>0</v>
      </c>
      <c r="H123" s="6"/>
      <c r="I123" s="6"/>
    </row>
    <row r="124" spans="1:9" hidden="1">
      <c r="A124" s="59" t="s">
        <v>44</v>
      </c>
      <c r="B124" s="57" t="s">
        <v>13</v>
      </c>
      <c r="C124" s="57" t="s">
        <v>85</v>
      </c>
      <c r="D124" s="58" t="s">
        <v>169</v>
      </c>
      <c r="E124" s="60" t="s">
        <v>45</v>
      </c>
      <c r="F124" s="49"/>
      <c r="G124" s="38">
        <f t="shared" si="9"/>
        <v>0</v>
      </c>
      <c r="H124" s="6"/>
      <c r="I124" s="6"/>
    </row>
    <row r="125" spans="1:9" ht="15.75" hidden="1">
      <c r="A125" s="28" t="s">
        <v>50</v>
      </c>
      <c r="B125" s="57" t="s">
        <v>13</v>
      </c>
      <c r="C125" s="57" t="s">
        <v>85</v>
      </c>
      <c r="D125" s="58" t="s">
        <v>169</v>
      </c>
      <c r="E125" s="60" t="s">
        <v>45</v>
      </c>
      <c r="F125" s="49" t="s">
        <v>51</v>
      </c>
      <c r="G125" s="38">
        <v>0</v>
      </c>
      <c r="H125" s="6"/>
      <c r="I125" s="6"/>
    </row>
    <row r="126" spans="1:9" ht="15.75">
      <c r="A126" s="61" t="s">
        <v>86</v>
      </c>
      <c r="B126" s="62" t="s">
        <v>13</v>
      </c>
      <c r="C126" s="62" t="s">
        <v>87</v>
      </c>
      <c r="D126" s="40"/>
      <c r="E126" s="40"/>
      <c r="F126" s="40"/>
      <c r="G126" s="51">
        <f>G128+G134+G160</f>
        <v>500680</v>
      </c>
      <c r="H126" s="4"/>
      <c r="I126" s="4"/>
    </row>
    <row r="127" spans="1:9" ht="15.75">
      <c r="A127" s="61" t="s">
        <v>60</v>
      </c>
      <c r="B127" s="62" t="s">
        <v>13</v>
      </c>
      <c r="C127" s="62" t="s">
        <v>90</v>
      </c>
      <c r="D127" s="40"/>
      <c r="E127" s="40"/>
      <c r="F127" s="40"/>
      <c r="G127" s="51">
        <v>58658.29</v>
      </c>
      <c r="H127" s="4"/>
      <c r="I127" s="4"/>
    </row>
    <row r="128" spans="1:9" ht="45">
      <c r="A128" s="37" t="s">
        <v>236</v>
      </c>
      <c r="B128" s="62" t="s">
        <v>13</v>
      </c>
      <c r="C128" s="62" t="s">
        <v>90</v>
      </c>
      <c r="D128" s="40"/>
      <c r="E128" s="40"/>
      <c r="F128" s="40"/>
      <c r="G128" s="63">
        <f>G129+G135+G144+G150</f>
        <v>58659</v>
      </c>
      <c r="H128" s="4"/>
      <c r="I128" s="4"/>
    </row>
    <row r="129" spans="1:9" ht="0.75" customHeight="1">
      <c r="A129" s="37" t="s">
        <v>237</v>
      </c>
      <c r="B129" s="62" t="s">
        <v>13</v>
      </c>
      <c r="C129" s="62" t="s">
        <v>90</v>
      </c>
      <c r="D129" s="62" t="s">
        <v>238</v>
      </c>
      <c r="E129" s="62"/>
      <c r="F129" s="62"/>
      <c r="G129" s="63">
        <f>G130</f>
        <v>0</v>
      </c>
      <c r="H129" s="4"/>
      <c r="I129" s="4"/>
    </row>
    <row r="130" spans="1:9" ht="3" hidden="1" customHeight="1">
      <c r="A130" s="48" t="s">
        <v>243</v>
      </c>
      <c r="B130" s="62" t="s">
        <v>13</v>
      </c>
      <c r="C130" s="62" t="s">
        <v>90</v>
      </c>
      <c r="D130" s="62" t="s">
        <v>238</v>
      </c>
      <c r="E130" s="62" t="s">
        <v>133</v>
      </c>
      <c r="F130" s="62"/>
      <c r="G130" s="63"/>
      <c r="H130" s="4"/>
      <c r="I130" s="4"/>
    </row>
    <row r="131" spans="1:9" ht="23.25" hidden="1">
      <c r="A131" s="59" t="s">
        <v>42</v>
      </c>
      <c r="B131" s="62" t="s">
        <v>13</v>
      </c>
      <c r="C131" s="62" t="s">
        <v>90</v>
      </c>
      <c r="D131" s="62" t="s">
        <v>238</v>
      </c>
      <c r="E131" s="62" t="s">
        <v>43</v>
      </c>
      <c r="F131" s="62"/>
      <c r="G131" s="63">
        <f>G133</f>
        <v>0</v>
      </c>
      <c r="H131" s="4"/>
      <c r="I131" s="4"/>
    </row>
    <row r="132" spans="1:9" hidden="1">
      <c r="A132" s="59" t="s">
        <v>44</v>
      </c>
      <c r="B132" s="62" t="s">
        <v>13</v>
      </c>
      <c r="C132" s="62" t="s">
        <v>90</v>
      </c>
      <c r="D132" s="62" t="s">
        <v>238</v>
      </c>
      <c r="E132" s="62" t="s">
        <v>45</v>
      </c>
      <c r="F132" s="62"/>
      <c r="G132" s="63"/>
      <c r="H132" s="4"/>
      <c r="I132" s="4"/>
    </row>
    <row r="133" spans="1:9" ht="15.75" hidden="1">
      <c r="A133" s="61" t="s">
        <v>239</v>
      </c>
      <c r="B133" s="62" t="s">
        <v>13</v>
      </c>
      <c r="C133" s="62" t="s">
        <v>90</v>
      </c>
      <c r="D133" s="62" t="s">
        <v>238</v>
      </c>
      <c r="E133" s="62" t="s">
        <v>45</v>
      </c>
      <c r="F133" s="62" t="s">
        <v>28</v>
      </c>
      <c r="G133" s="63">
        <v>0</v>
      </c>
      <c r="H133" s="4"/>
      <c r="I133" s="4"/>
    </row>
    <row r="134" spans="1:9" ht="15.75" hidden="1">
      <c r="A134" s="61"/>
      <c r="B134" s="62" t="s">
        <v>13</v>
      </c>
      <c r="C134" s="62" t="s">
        <v>90</v>
      </c>
      <c r="D134" s="40"/>
      <c r="E134" s="40"/>
      <c r="F134" s="40"/>
      <c r="G134" s="42">
        <v>0</v>
      </c>
      <c r="H134" s="4"/>
      <c r="I134" s="4"/>
    </row>
    <row r="135" spans="1:9" ht="22.5" hidden="1">
      <c r="A135" s="61" t="s">
        <v>170</v>
      </c>
      <c r="B135" s="62" t="s">
        <v>13</v>
      </c>
      <c r="C135" s="62" t="s">
        <v>90</v>
      </c>
      <c r="D135" s="62" t="s">
        <v>171</v>
      </c>
      <c r="E135" s="62" t="s">
        <v>133</v>
      </c>
      <c r="F135" s="40"/>
      <c r="G135" s="42">
        <f>G136+G140</f>
        <v>0</v>
      </c>
      <c r="H135" s="4"/>
      <c r="I135" s="4"/>
    </row>
    <row r="136" spans="1:9" ht="22.5" hidden="1">
      <c r="A136" s="61" t="s">
        <v>172</v>
      </c>
      <c r="B136" s="62" t="s">
        <v>13</v>
      </c>
      <c r="C136" s="62" t="s">
        <v>90</v>
      </c>
      <c r="D136" s="64" t="s">
        <v>173</v>
      </c>
      <c r="E136" s="62" t="s">
        <v>43</v>
      </c>
      <c r="F136" s="40"/>
      <c r="G136" s="42">
        <f t="shared" ref="G136:G138" si="10">G137</f>
        <v>0</v>
      </c>
      <c r="H136" s="4"/>
      <c r="I136" s="4"/>
    </row>
    <row r="137" spans="1:9" ht="15.75" hidden="1">
      <c r="A137" s="28" t="s">
        <v>174</v>
      </c>
      <c r="B137" s="62" t="s">
        <v>13</v>
      </c>
      <c r="C137" s="62" t="s">
        <v>90</v>
      </c>
      <c r="D137" s="64" t="s">
        <v>175</v>
      </c>
      <c r="E137" s="62" t="s">
        <v>45</v>
      </c>
      <c r="F137" s="40"/>
      <c r="G137" s="42">
        <f t="shared" si="10"/>
        <v>0</v>
      </c>
      <c r="H137" s="4"/>
      <c r="I137" s="4"/>
    </row>
    <row r="138" spans="1:9" hidden="1">
      <c r="A138" s="44" t="s">
        <v>44</v>
      </c>
      <c r="B138" s="62" t="s">
        <v>13</v>
      </c>
      <c r="C138" s="62" t="s">
        <v>90</v>
      </c>
      <c r="D138" s="64" t="s">
        <v>175</v>
      </c>
      <c r="E138" s="62" t="s">
        <v>57</v>
      </c>
      <c r="F138" s="40"/>
      <c r="G138" s="42">
        <f t="shared" si="10"/>
        <v>0</v>
      </c>
      <c r="H138" s="4"/>
      <c r="I138" s="4"/>
    </row>
    <row r="139" spans="1:9" ht="15.75" hidden="1">
      <c r="A139" s="28" t="s">
        <v>50</v>
      </c>
      <c r="B139" s="62" t="s">
        <v>13</v>
      </c>
      <c r="C139" s="62" t="s">
        <v>90</v>
      </c>
      <c r="D139" s="64" t="s">
        <v>175</v>
      </c>
      <c r="E139" s="62" t="s">
        <v>57</v>
      </c>
      <c r="F139" s="62" t="s">
        <v>51</v>
      </c>
      <c r="G139" s="42">
        <v>0</v>
      </c>
      <c r="H139" s="4"/>
      <c r="I139" s="4"/>
    </row>
    <row r="140" spans="1:9" ht="0.75" hidden="1" customHeight="1">
      <c r="A140" s="44" t="s">
        <v>176</v>
      </c>
      <c r="B140" s="29" t="s">
        <v>13</v>
      </c>
      <c r="C140" s="29" t="s">
        <v>90</v>
      </c>
      <c r="D140" s="58" t="s">
        <v>240</v>
      </c>
      <c r="E140" s="40"/>
      <c r="F140" s="40"/>
      <c r="G140" s="42">
        <f>G142</f>
        <v>0</v>
      </c>
      <c r="H140" s="4"/>
      <c r="I140" s="4"/>
    </row>
    <row r="141" spans="1:9" ht="15.75" hidden="1">
      <c r="A141" s="59" t="s">
        <v>62</v>
      </c>
      <c r="B141" s="57" t="s">
        <v>13</v>
      </c>
      <c r="C141" s="57" t="s">
        <v>90</v>
      </c>
      <c r="D141" s="58" t="s">
        <v>240</v>
      </c>
      <c r="E141" s="58" t="s">
        <v>31</v>
      </c>
      <c r="F141" s="40"/>
      <c r="G141" s="42">
        <f>G142</f>
        <v>0</v>
      </c>
      <c r="H141" s="4"/>
      <c r="I141" s="4"/>
    </row>
    <row r="142" spans="1:9" hidden="1">
      <c r="A142" s="44" t="s">
        <v>177</v>
      </c>
      <c r="B142" s="29" t="s">
        <v>13</v>
      </c>
      <c r="C142" s="29" t="s">
        <v>90</v>
      </c>
      <c r="D142" s="58" t="s">
        <v>240</v>
      </c>
      <c r="E142" s="62" t="s">
        <v>89</v>
      </c>
      <c r="F142" s="40"/>
      <c r="G142" s="42">
        <f>G143</f>
        <v>0</v>
      </c>
      <c r="H142" s="4"/>
      <c r="I142" s="4"/>
    </row>
    <row r="143" spans="1:9" ht="33.75" hidden="1">
      <c r="A143" s="28" t="s">
        <v>88</v>
      </c>
      <c r="B143" s="65" t="s">
        <v>13</v>
      </c>
      <c r="C143" s="65" t="s">
        <v>90</v>
      </c>
      <c r="D143" s="58" t="s">
        <v>240</v>
      </c>
      <c r="E143" s="62" t="s">
        <v>89</v>
      </c>
      <c r="F143" s="62" t="s">
        <v>47</v>
      </c>
      <c r="G143" s="42">
        <v>0</v>
      </c>
      <c r="H143" s="4"/>
      <c r="I143" s="4"/>
    </row>
    <row r="144" spans="1:9">
      <c r="A144" s="44" t="s">
        <v>91</v>
      </c>
      <c r="B144" s="29" t="s">
        <v>13</v>
      </c>
      <c r="C144" s="29" t="s">
        <v>90</v>
      </c>
      <c r="D144" s="29" t="s">
        <v>178</v>
      </c>
      <c r="E144" s="29"/>
      <c r="F144" s="29"/>
      <c r="G144" s="42">
        <f>G145+G150+G153+G157</f>
        <v>58659</v>
      </c>
      <c r="H144" s="4"/>
      <c r="I144" s="4"/>
    </row>
    <row r="145" spans="1:9" ht="22.5">
      <c r="A145" s="56" t="s">
        <v>179</v>
      </c>
      <c r="B145" s="57" t="s">
        <v>13</v>
      </c>
      <c r="C145" s="57" t="s">
        <v>90</v>
      </c>
      <c r="D145" s="58" t="s">
        <v>180</v>
      </c>
      <c r="E145" s="29" t="s">
        <v>133</v>
      </c>
      <c r="F145" s="29"/>
      <c r="G145" s="42">
        <f>G146+G150</f>
        <v>58659</v>
      </c>
      <c r="H145" s="4"/>
      <c r="I145" s="4"/>
    </row>
    <row r="146" spans="1:9" ht="23.25">
      <c r="A146" s="44" t="s">
        <v>241</v>
      </c>
      <c r="B146" s="57" t="s">
        <v>13</v>
      </c>
      <c r="C146" s="57" t="s">
        <v>90</v>
      </c>
      <c r="D146" s="58" t="s">
        <v>181</v>
      </c>
      <c r="E146" s="49"/>
      <c r="F146" s="49"/>
      <c r="G146" s="38">
        <f t="shared" ref="G146:G148" si="11">G147</f>
        <v>58659</v>
      </c>
      <c r="H146" s="6"/>
      <c r="I146" s="6"/>
    </row>
    <row r="147" spans="1:9" ht="23.25">
      <c r="A147" s="44" t="s">
        <v>42</v>
      </c>
      <c r="B147" s="57" t="s">
        <v>13</v>
      </c>
      <c r="C147" s="57" t="s">
        <v>90</v>
      </c>
      <c r="D147" s="58" t="s">
        <v>181</v>
      </c>
      <c r="E147" s="49" t="s">
        <v>43</v>
      </c>
      <c r="F147" s="49"/>
      <c r="G147" s="38">
        <f t="shared" si="11"/>
        <v>58659</v>
      </c>
      <c r="H147" s="6"/>
      <c r="I147" s="6"/>
    </row>
    <row r="148" spans="1:9">
      <c r="A148" s="44" t="s">
        <v>44</v>
      </c>
      <c r="B148" s="57" t="s">
        <v>13</v>
      </c>
      <c r="C148" s="57" t="s">
        <v>90</v>
      </c>
      <c r="D148" s="58" t="s">
        <v>181</v>
      </c>
      <c r="E148" s="49" t="s">
        <v>45</v>
      </c>
      <c r="F148" s="49"/>
      <c r="G148" s="38">
        <f t="shared" si="11"/>
        <v>58659</v>
      </c>
      <c r="H148" s="6"/>
      <c r="I148" s="6"/>
    </row>
    <row r="149" spans="1:9" ht="0.75" customHeight="1">
      <c r="A149" s="28" t="s">
        <v>50</v>
      </c>
      <c r="B149" s="29" t="s">
        <v>13</v>
      </c>
      <c r="C149" s="29" t="s">
        <v>90</v>
      </c>
      <c r="D149" s="58" t="s">
        <v>181</v>
      </c>
      <c r="E149" s="49" t="s">
        <v>57</v>
      </c>
      <c r="F149" s="49" t="s">
        <v>51</v>
      </c>
      <c r="G149" s="38">
        <v>58659</v>
      </c>
      <c r="H149" s="6"/>
      <c r="I149" s="6"/>
    </row>
    <row r="150" spans="1:9" hidden="1">
      <c r="A150" s="44" t="s">
        <v>182</v>
      </c>
      <c r="B150" s="29" t="s">
        <v>13</v>
      </c>
      <c r="C150" s="29" t="s">
        <v>90</v>
      </c>
      <c r="D150" s="66" t="s">
        <v>183</v>
      </c>
      <c r="E150" s="49" t="s">
        <v>133</v>
      </c>
      <c r="F150" s="49"/>
      <c r="G150" s="38">
        <f>G151</f>
        <v>0</v>
      </c>
      <c r="H150" s="6"/>
      <c r="I150" s="6"/>
    </row>
    <row r="151" spans="1:9" ht="15.75" hidden="1">
      <c r="A151" s="59" t="s">
        <v>62</v>
      </c>
      <c r="B151" s="57" t="s">
        <v>13</v>
      </c>
      <c r="C151" s="57" t="s">
        <v>90</v>
      </c>
      <c r="D151" s="58" t="s">
        <v>183</v>
      </c>
      <c r="E151" s="60" t="s">
        <v>31</v>
      </c>
      <c r="F151" s="49"/>
      <c r="G151" s="38">
        <f>G152</f>
        <v>0</v>
      </c>
      <c r="H151" s="6"/>
      <c r="I151" s="6"/>
    </row>
    <row r="152" spans="1:9" hidden="1">
      <c r="A152" s="44" t="s">
        <v>177</v>
      </c>
      <c r="B152" s="29" t="s">
        <v>13</v>
      </c>
      <c r="C152" s="29" t="s">
        <v>90</v>
      </c>
      <c r="D152" s="58" t="s">
        <v>183</v>
      </c>
      <c r="E152" s="49" t="s">
        <v>89</v>
      </c>
      <c r="F152" s="49" t="s">
        <v>47</v>
      </c>
      <c r="G152" s="38">
        <f>G156</f>
        <v>0</v>
      </c>
      <c r="H152" s="6"/>
      <c r="I152" s="6"/>
    </row>
    <row r="153" spans="1:9" ht="22.5" hidden="1">
      <c r="A153" s="28" t="s">
        <v>244</v>
      </c>
      <c r="B153" s="29" t="s">
        <v>13</v>
      </c>
      <c r="C153" s="29" t="s">
        <v>90</v>
      </c>
      <c r="D153" s="66" t="s">
        <v>184</v>
      </c>
      <c r="E153" s="49" t="s">
        <v>133</v>
      </c>
      <c r="F153" s="49"/>
      <c r="G153" s="38">
        <f>G155</f>
        <v>0</v>
      </c>
      <c r="H153" s="6"/>
      <c r="I153" s="6"/>
    </row>
    <row r="154" spans="1:9" hidden="1">
      <c r="A154" s="44" t="s">
        <v>44</v>
      </c>
      <c r="B154" s="29" t="s">
        <v>13</v>
      </c>
      <c r="C154" s="29" t="s">
        <v>90</v>
      </c>
      <c r="D154" s="66" t="s">
        <v>184</v>
      </c>
      <c r="E154" s="49" t="s">
        <v>43</v>
      </c>
      <c r="F154" s="49"/>
      <c r="G154" s="38">
        <f>G155</f>
        <v>0</v>
      </c>
      <c r="H154" s="6"/>
      <c r="I154" s="6"/>
    </row>
    <row r="155" spans="1:9" ht="1.5" hidden="1" customHeight="1">
      <c r="A155" s="28" t="s">
        <v>50</v>
      </c>
      <c r="B155" s="29" t="s">
        <v>13</v>
      </c>
      <c r="C155" s="29" t="s">
        <v>90</v>
      </c>
      <c r="D155" s="66" t="s">
        <v>242</v>
      </c>
      <c r="E155" s="49" t="s">
        <v>57</v>
      </c>
      <c r="F155" s="49" t="s">
        <v>51</v>
      </c>
      <c r="G155" s="38">
        <v>0</v>
      </c>
      <c r="H155" s="6"/>
      <c r="I155" s="6"/>
    </row>
    <row r="156" spans="1:9" ht="33.75" hidden="1">
      <c r="A156" s="28" t="s">
        <v>232</v>
      </c>
      <c r="B156" s="65" t="s">
        <v>13</v>
      </c>
      <c r="C156" s="65" t="s">
        <v>90</v>
      </c>
      <c r="D156" s="58" t="s">
        <v>183</v>
      </c>
      <c r="E156" s="49" t="s">
        <v>89</v>
      </c>
      <c r="F156" s="49" t="s">
        <v>47</v>
      </c>
      <c r="G156" s="38">
        <v>0</v>
      </c>
      <c r="H156" s="6"/>
      <c r="I156" s="6"/>
    </row>
    <row r="157" spans="1:9" ht="33.75" hidden="1">
      <c r="A157" s="28" t="s">
        <v>185</v>
      </c>
      <c r="B157" s="65" t="s">
        <v>13</v>
      </c>
      <c r="C157" s="65" t="s">
        <v>90</v>
      </c>
      <c r="D157" s="67" t="s">
        <v>186</v>
      </c>
      <c r="E157" s="49" t="s">
        <v>133</v>
      </c>
      <c r="F157" s="49"/>
      <c r="G157" s="38">
        <f>G158</f>
        <v>0</v>
      </c>
      <c r="H157" s="6"/>
      <c r="I157" s="6"/>
    </row>
    <row r="158" spans="1:9" hidden="1">
      <c r="A158" s="44" t="s">
        <v>44</v>
      </c>
      <c r="B158" s="65" t="s">
        <v>13</v>
      </c>
      <c r="C158" s="65" t="s">
        <v>90</v>
      </c>
      <c r="D158" s="67" t="s">
        <v>186</v>
      </c>
      <c r="E158" s="49" t="s">
        <v>43</v>
      </c>
      <c r="F158" s="49"/>
      <c r="G158" s="38">
        <f>G159</f>
        <v>0</v>
      </c>
      <c r="H158" s="6"/>
      <c r="I158" s="6"/>
    </row>
    <row r="159" spans="1:9" ht="15.75" hidden="1">
      <c r="A159" s="28" t="s">
        <v>50</v>
      </c>
      <c r="B159" s="65" t="s">
        <v>13</v>
      </c>
      <c r="C159" s="65" t="s">
        <v>90</v>
      </c>
      <c r="D159" s="67" t="s">
        <v>186</v>
      </c>
      <c r="E159" s="49" t="s">
        <v>57</v>
      </c>
      <c r="F159" s="49" t="s">
        <v>51</v>
      </c>
      <c r="G159" s="38">
        <v>0</v>
      </c>
      <c r="H159" s="6"/>
      <c r="I159" s="6"/>
    </row>
    <row r="160" spans="1:9" ht="15.75">
      <c r="A160" s="39" t="s">
        <v>92</v>
      </c>
      <c r="B160" s="40" t="s">
        <v>13</v>
      </c>
      <c r="C160" s="40" t="s">
        <v>93</v>
      </c>
      <c r="D160" s="40"/>
      <c r="E160" s="40"/>
      <c r="F160" s="40"/>
      <c r="G160" s="68">
        <f>G161</f>
        <v>442021</v>
      </c>
      <c r="H160" s="6"/>
      <c r="I160" s="6"/>
    </row>
    <row r="161" spans="1:9">
      <c r="A161" s="44" t="s">
        <v>94</v>
      </c>
      <c r="B161" s="29" t="s">
        <v>13</v>
      </c>
      <c r="C161" s="29" t="s">
        <v>93</v>
      </c>
      <c r="D161" s="29" t="s">
        <v>187</v>
      </c>
      <c r="E161" s="29"/>
      <c r="F161" s="29"/>
      <c r="G161" s="68">
        <f>G162</f>
        <v>442021</v>
      </c>
      <c r="H161" s="6"/>
      <c r="I161" s="6"/>
    </row>
    <row r="162" spans="1:9" ht="33.75">
      <c r="A162" s="56" t="s">
        <v>188</v>
      </c>
      <c r="B162" s="57" t="s">
        <v>13</v>
      </c>
      <c r="C162" s="57" t="s">
        <v>93</v>
      </c>
      <c r="D162" s="58" t="s">
        <v>189</v>
      </c>
      <c r="E162" s="29"/>
      <c r="F162" s="29"/>
      <c r="G162" s="68">
        <f>G163</f>
        <v>442021</v>
      </c>
      <c r="H162" s="6"/>
      <c r="I162" s="6"/>
    </row>
    <row r="163" spans="1:9" ht="33.75">
      <c r="A163" s="43" t="s">
        <v>190</v>
      </c>
      <c r="B163" s="29" t="s">
        <v>13</v>
      </c>
      <c r="C163" s="29" t="s">
        <v>93</v>
      </c>
      <c r="D163" s="29" t="s">
        <v>191</v>
      </c>
      <c r="E163" s="29" t="s">
        <v>133</v>
      </c>
      <c r="F163" s="49"/>
      <c r="G163" s="68">
        <f>G164+G169+G173+G178+G182</f>
        <v>442021</v>
      </c>
      <c r="H163" s="6"/>
      <c r="I163" s="6"/>
    </row>
    <row r="164" spans="1:9" ht="23.25">
      <c r="A164" s="44" t="s">
        <v>42</v>
      </c>
      <c r="B164" s="29" t="s">
        <v>13</v>
      </c>
      <c r="C164" s="29" t="s">
        <v>93</v>
      </c>
      <c r="D164" s="29" t="s">
        <v>192</v>
      </c>
      <c r="E164" s="49" t="s">
        <v>43</v>
      </c>
      <c r="F164" s="49"/>
      <c r="G164" s="38">
        <f>G166</f>
        <v>192021</v>
      </c>
      <c r="H164" s="6"/>
      <c r="I164" s="6"/>
    </row>
    <row r="165" spans="1:9" ht="42" customHeight="1">
      <c r="A165" s="44" t="s">
        <v>44</v>
      </c>
      <c r="B165" s="29" t="s">
        <v>13</v>
      </c>
      <c r="C165" s="29" t="s">
        <v>93</v>
      </c>
      <c r="D165" s="29" t="s">
        <v>193</v>
      </c>
      <c r="E165" s="49" t="s">
        <v>45</v>
      </c>
      <c r="F165" s="29"/>
      <c r="G165" s="38">
        <f>G166</f>
        <v>192021</v>
      </c>
      <c r="H165" s="6"/>
      <c r="I165" s="6"/>
    </row>
    <row r="166" spans="1:9" hidden="1">
      <c r="A166" s="44" t="s">
        <v>44</v>
      </c>
      <c r="B166" s="29" t="s">
        <v>13</v>
      </c>
      <c r="C166" s="29" t="s">
        <v>93</v>
      </c>
      <c r="D166" s="29" t="s">
        <v>192</v>
      </c>
      <c r="E166" s="29" t="s">
        <v>57</v>
      </c>
      <c r="F166" s="29"/>
      <c r="G166" s="38">
        <f>G167+G168</f>
        <v>192021</v>
      </c>
      <c r="H166" s="6"/>
      <c r="I166" s="6"/>
    </row>
    <row r="167" spans="1:9" ht="15.75" hidden="1">
      <c r="A167" s="44" t="s">
        <v>95</v>
      </c>
      <c r="B167" s="29" t="s">
        <v>13</v>
      </c>
      <c r="C167" s="29" t="s">
        <v>93</v>
      </c>
      <c r="D167" s="29" t="s">
        <v>194</v>
      </c>
      <c r="E167" s="29" t="s">
        <v>57</v>
      </c>
      <c r="F167" s="29" t="s">
        <v>61</v>
      </c>
      <c r="G167" s="38">
        <v>150000</v>
      </c>
      <c r="H167" s="6"/>
      <c r="I167" s="6"/>
    </row>
    <row r="168" spans="1:9" ht="15.75" hidden="1">
      <c r="A168" s="28" t="s">
        <v>27</v>
      </c>
      <c r="B168" s="29" t="s">
        <v>13</v>
      </c>
      <c r="C168" s="29" t="s">
        <v>93</v>
      </c>
      <c r="D168" s="29" t="s">
        <v>195</v>
      </c>
      <c r="E168" s="29" t="s">
        <v>57</v>
      </c>
      <c r="F168" s="29" t="s">
        <v>28</v>
      </c>
      <c r="G168" s="38">
        <v>42021</v>
      </c>
      <c r="H168" s="6"/>
      <c r="I168" s="6"/>
    </row>
    <row r="169" spans="1:9" ht="23.25">
      <c r="A169" s="69" t="s">
        <v>196</v>
      </c>
      <c r="B169" s="29" t="s">
        <v>13</v>
      </c>
      <c r="C169" s="29" t="s">
        <v>93</v>
      </c>
      <c r="D169" s="58" t="s">
        <v>197</v>
      </c>
      <c r="E169" s="29" t="s">
        <v>133</v>
      </c>
      <c r="F169" s="29"/>
      <c r="G169" s="38">
        <f t="shared" ref="G169:G171" si="12">G170</f>
        <v>60000</v>
      </c>
      <c r="H169" s="6"/>
      <c r="I169" s="6"/>
    </row>
    <row r="170" spans="1:9" ht="23.25">
      <c r="A170" s="44" t="s">
        <v>42</v>
      </c>
      <c r="B170" s="29" t="s">
        <v>13</v>
      </c>
      <c r="C170" s="29" t="s">
        <v>93</v>
      </c>
      <c r="D170" s="58" t="s">
        <v>197</v>
      </c>
      <c r="E170" s="49" t="s">
        <v>43</v>
      </c>
      <c r="F170" s="29"/>
      <c r="G170" s="38">
        <f t="shared" si="12"/>
        <v>60000</v>
      </c>
      <c r="H170" s="6"/>
      <c r="I170" s="6"/>
    </row>
    <row r="171" spans="1:9">
      <c r="A171" s="44" t="s">
        <v>44</v>
      </c>
      <c r="B171" s="29" t="s">
        <v>13</v>
      </c>
      <c r="C171" s="29" t="s">
        <v>93</v>
      </c>
      <c r="D171" s="58" t="s">
        <v>197</v>
      </c>
      <c r="E171" s="49" t="s">
        <v>45</v>
      </c>
      <c r="F171" s="29"/>
      <c r="G171" s="38">
        <f t="shared" si="12"/>
        <v>60000</v>
      </c>
      <c r="H171" s="6"/>
      <c r="I171" s="6"/>
    </row>
    <row r="172" spans="1:9" ht="0.75" customHeight="1">
      <c r="A172" s="28" t="s">
        <v>27</v>
      </c>
      <c r="B172" s="29" t="s">
        <v>13</v>
      </c>
      <c r="C172" s="29" t="s">
        <v>93</v>
      </c>
      <c r="D172" s="58" t="s">
        <v>197</v>
      </c>
      <c r="E172" s="29" t="s">
        <v>57</v>
      </c>
      <c r="F172" s="29" t="s">
        <v>28</v>
      </c>
      <c r="G172" s="38">
        <v>60000</v>
      </c>
      <c r="H172" s="6"/>
      <c r="I172" s="6"/>
    </row>
    <row r="173" spans="1:9">
      <c r="A173" s="69" t="s">
        <v>198</v>
      </c>
      <c r="B173" s="29" t="s">
        <v>13</v>
      </c>
      <c r="C173" s="29" t="s">
        <v>93</v>
      </c>
      <c r="D173" s="58" t="s">
        <v>199</v>
      </c>
      <c r="E173" s="29" t="s">
        <v>133</v>
      </c>
      <c r="F173" s="29"/>
      <c r="G173" s="38">
        <f>G174</f>
        <v>80000</v>
      </c>
      <c r="H173" s="6"/>
      <c r="I173" s="6"/>
    </row>
    <row r="174" spans="1:9" ht="23.25">
      <c r="A174" s="44" t="s">
        <v>42</v>
      </c>
      <c r="B174" s="29" t="s">
        <v>13</v>
      </c>
      <c r="C174" s="29" t="s">
        <v>93</v>
      </c>
      <c r="D174" s="58" t="s">
        <v>199</v>
      </c>
      <c r="E174" s="49" t="s">
        <v>43</v>
      </c>
      <c r="F174" s="29"/>
      <c r="G174" s="38">
        <f>G175</f>
        <v>80000</v>
      </c>
      <c r="H174" s="6"/>
      <c r="I174" s="6"/>
    </row>
    <row r="175" spans="1:9">
      <c r="A175" s="44" t="s">
        <v>44</v>
      </c>
      <c r="B175" s="29" t="s">
        <v>13</v>
      </c>
      <c r="C175" s="29" t="s">
        <v>93</v>
      </c>
      <c r="D175" s="58" t="s">
        <v>199</v>
      </c>
      <c r="E175" s="49" t="s">
        <v>45</v>
      </c>
      <c r="F175" s="29"/>
      <c r="G175" s="38">
        <f>G176+G177</f>
        <v>80000</v>
      </c>
      <c r="H175" s="6"/>
      <c r="I175" s="6"/>
    </row>
    <row r="176" spans="1:9" ht="0.75" customHeight="1">
      <c r="A176" s="28" t="s">
        <v>50</v>
      </c>
      <c r="B176" s="29" t="s">
        <v>13</v>
      </c>
      <c r="C176" s="29" t="s">
        <v>93</v>
      </c>
      <c r="D176" s="58" t="s">
        <v>199</v>
      </c>
      <c r="E176" s="29" t="s">
        <v>57</v>
      </c>
      <c r="F176" s="29" t="s">
        <v>51</v>
      </c>
      <c r="G176" s="38">
        <v>30000</v>
      </c>
      <c r="H176" s="6"/>
      <c r="I176" s="6"/>
    </row>
    <row r="177" spans="1:9" ht="15.75" hidden="1">
      <c r="A177" s="28" t="s">
        <v>27</v>
      </c>
      <c r="B177" s="29" t="s">
        <v>13</v>
      </c>
      <c r="C177" s="29" t="s">
        <v>93</v>
      </c>
      <c r="D177" s="58" t="s">
        <v>199</v>
      </c>
      <c r="E177" s="29" t="s">
        <v>57</v>
      </c>
      <c r="F177" s="29" t="s">
        <v>28</v>
      </c>
      <c r="G177" s="38">
        <v>50000</v>
      </c>
      <c r="H177" s="6"/>
      <c r="I177" s="6"/>
    </row>
    <row r="178" spans="1:9" ht="22.5">
      <c r="A178" s="43" t="s">
        <v>200</v>
      </c>
      <c r="B178" s="29" t="s">
        <v>13</v>
      </c>
      <c r="C178" s="29" t="s">
        <v>93</v>
      </c>
      <c r="D178" s="58" t="s">
        <v>201</v>
      </c>
      <c r="E178" s="29" t="s">
        <v>133</v>
      </c>
      <c r="F178" s="29"/>
      <c r="G178" s="38">
        <f t="shared" ref="G178:G180" si="13">G179</f>
        <v>30000</v>
      </c>
      <c r="H178" s="6"/>
      <c r="I178" s="6"/>
    </row>
    <row r="179" spans="1:9" ht="23.25">
      <c r="A179" s="44" t="s">
        <v>42</v>
      </c>
      <c r="B179" s="29" t="s">
        <v>13</v>
      </c>
      <c r="C179" s="29" t="s">
        <v>93</v>
      </c>
      <c r="D179" s="58" t="s">
        <v>201</v>
      </c>
      <c r="E179" s="49" t="s">
        <v>43</v>
      </c>
      <c r="F179" s="29"/>
      <c r="G179" s="38">
        <f t="shared" si="13"/>
        <v>30000</v>
      </c>
      <c r="H179" s="6"/>
      <c r="I179" s="6"/>
    </row>
    <row r="180" spans="1:9">
      <c r="A180" s="44" t="s">
        <v>44</v>
      </c>
      <c r="B180" s="29" t="s">
        <v>13</v>
      </c>
      <c r="C180" s="29" t="s">
        <v>93</v>
      </c>
      <c r="D180" s="58" t="s">
        <v>201</v>
      </c>
      <c r="E180" s="49" t="s">
        <v>45</v>
      </c>
      <c r="F180" s="29"/>
      <c r="G180" s="38">
        <f t="shared" si="13"/>
        <v>30000</v>
      </c>
      <c r="H180" s="6"/>
      <c r="I180" s="6"/>
    </row>
    <row r="181" spans="1:9" ht="15.75" hidden="1">
      <c r="A181" s="28" t="s">
        <v>27</v>
      </c>
      <c r="B181" s="29" t="s">
        <v>13</v>
      </c>
      <c r="C181" s="29" t="s">
        <v>93</v>
      </c>
      <c r="D181" s="58" t="s">
        <v>201</v>
      </c>
      <c r="E181" s="29" t="s">
        <v>57</v>
      </c>
      <c r="F181" s="29" t="s">
        <v>28</v>
      </c>
      <c r="G181" s="38">
        <v>30000</v>
      </c>
      <c r="H181" s="6"/>
      <c r="I181" s="6"/>
    </row>
    <row r="182" spans="1:9" ht="22.5">
      <c r="A182" s="43" t="s">
        <v>225</v>
      </c>
      <c r="B182" s="29" t="s">
        <v>13</v>
      </c>
      <c r="C182" s="29" t="s">
        <v>93</v>
      </c>
      <c r="D182" s="29" t="s">
        <v>226</v>
      </c>
      <c r="E182" s="29"/>
      <c r="F182" s="29"/>
      <c r="G182" s="68">
        <f t="shared" ref="G182:G184" si="14">G183</f>
        <v>80000</v>
      </c>
      <c r="H182" s="6"/>
      <c r="I182" s="6"/>
    </row>
    <row r="183" spans="1:9" ht="15.75">
      <c r="A183" s="43" t="s">
        <v>227</v>
      </c>
      <c r="B183" s="29" t="s">
        <v>13</v>
      </c>
      <c r="C183" s="29" t="s">
        <v>93</v>
      </c>
      <c r="D183" s="29" t="s">
        <v>226</v>
      </c>
      <c r="E183" s="29"/>
      <c r="F183" s="29"/>
      <c r="G183" s="38">
        <f t="shared" si="14"/>
        <v>80000</v>
      </c>
      <c r="H183" s="6"/>
      <c r="I183" s="6"/>
    </row>
    <row r="184" spans="1:9" ht="23.25">
      <c r="A184" s="44" t="s">
        <v>42</v>
      </c>
      <c r="B184" s="29" t="s">
        <v>13</v>
      </c>
      <c r="C184" s="29" t="s">
        <v>93</v>
      </c>
      <c r="D184" s="29" t="s">
        <v>226</v>
      </c>
      <c r="E184" s="49" t="s">
        <v>43</v>
      </c>
      <c r="F184" s="49"/>
      <c r="G184" s="38">
        <f t="shared" si="14"/>
        <v>80000</v>
      </c>
      <c r="H184" s="6"/>
      <c r="I184" s="6"/>
    </row>
    <row r="185" spans="1:9">
      <c r="A185" s="44" t="s">
        <v>44</v>
      </c>
      <c r="B185" s="29" t="s">
        <v>13</v>
      </c>
      <c r="C185" s="29" t="s">
        <v>93</v>
      </c>
      <c r="D185" s="29" t="s">
        <v>226</v>
      </c>
      <c r="E185" s="49" t="s">
        <v>45</v>
      </c>
      <c r="F185" s="49"/>
      <c r="G185" s="38">
        <f>G186+G187</f>
        <v>80000</v>
      </c>
      <c r="H185" s="6"/>
      <c r="I185" s="6"/>
    </row>
    <row r="186" spans="1:9" ht="0.75" customHeight="1">
      <c r="A186" s="28" t="s">
        <v>50</v>
      </c>
      <c r="B186" s="29" t="s">
        <v>13</v>
      </c>
      <c r="C186" s="29" t="s">
        <v>93</v>
      </c>
      <c r="D186" s="29" t="s">
        <v>226</v>
      </c>
      <c r="E186" s="29" t="s">
        <v>57</v>
      </c>
      <c r="F186" s="29" t="s">
        <v>51</v>
      </c>
      <c r="G186" s="38">
        <v>20000</v>
      </c>
      <c r="H186" s="6"/>
      <c r="I186" s="6"/>
    </row>
    <row r="187" spans="1:9" ht="15.75" hidden="1">
      <c r="A187" s="28" t="s">
        <v>27</v>
      </c>
      <c r="B187" s="29" t="s">
        <v>13</v>
      </c>
      <c r="C187" s="29" t="s">
        <v>93</v>
      </c>
      <c r="D187" s="29" t="s">
        <v>226</v>
      </c>
      <c r="E187" s="29" t="s">
        <v>57</v>
      </c>
      <c r="F187" s="29" t="s">
        <v>28</v>
      </c>
      <c r="G187" s="70">
        <v>60000</v>
      </c>
      <c r="H187" s="6"/>
      <c r="I187" s="6"/>
    </row>
    <row r="188" spans="1:9" ht="15.75">
      <c r="A188" s="39" t="s">
        <v>233</v>
      </c>
      <c r="B188" s="40" t="s">
        <v>13</v>
      </c>
      <c r="C188" s="40" t="s">
        <v>234</v>
      </c>
      <c r="D188" s="40"/>
      <c r="E188" s="40"/>
      <c r="F188" s="40"/>
      <c r="G188" s="34">
        <f t="shared" ref="G188:G193" si="15">G189</f>
        <v>5000</v>
      </c>
      <c r="H188" s="6"/>
      <c r="I188" s="6"/>
    </row>
    <row r="189" spans="1:9" ht="45">
      <c r="A189" s="28" t="s">
        <v>16</v>
      </c>
      <c r="B189" s="29" t="s">
        <v>13</v>
      </c>
      <c r="C189" s="29" t="s">
        <v>96</v>
      </c>
      <c r="D189" s="29"/>
      <c r="E189" s="29"/>
      <c r="F189" s="29"/>
      <c r="G189" s="38">
        <f t="shared" si="15"/>
        <v>5000</v>
      </c>
      <c r="H189" s="6"/>
      <c r="I189" s="6"/>
    </row>
    <row r="190" spans="1:9" ht="33.75">
      <c r="A190" s="43" t="s">
        <v>202</v>
      </c>
      <c r="B190" s="29" t="s">
        <v>13</v>
      </c>
      <c r="C190" s="29" t="s">
        <v>96</v>
      </c>
      <c r="D190" s="29" t="s">
        <v>203</v>
      </c>
      <c r="E190" s="29"/>
      <c r="F190" s="29"/>
      <c r="G190" s="38">
        <f t="shared" si="15"/>
        <v>5000</v>
      </c>
      <c r="H190" s="6"/>
      <c r="I190" s="6"/>
    </row>
    <row r="191" spans="1:9" ht="22.5">
      <c r="A191" s="28" t="s">
        <v>97</v>
      </c>
      <c r="B191" s="29" t="s">
        <v>13</v>
      </c>
      <c r="C191" s="29" t="s">
        <v>96</v>
      </c>
      <c r="D191" s="29" t="s">
        <v>204</v>
      </c>
      <c r="E191" s="29" t="s">
        <v>133</v>
      </c>
      <c r="F191" s="49"/>
      <c r="G191" s="38">
        <f t="shared" si="15"/>
        <v>5000</v>
      </c>
      <c r="H191" s="6"/>
      <c r="I191" s="6"/>
    </row>
    <row r="192" spans="1:9" ht="23.25">
      <c r="A192" s="44" t="s">
        <v>42</v>
      </c>
      <c r="B192" s="29" t="s">
        <v>13</v>
      </c>
      <c r="C192" s="29" t="s">
        <v>96</v>
      </c>
      <c r="D192" s="29" t="s">
        <v>204</v>
      </c>
      <c r="E192" s="49" t="s">
        <v>43</v>
      </c>
      <c r="F192" s="29"/>
      <c r="G192" s="38">
        <f t="shared" si="15"/>
        <v>5000</v>
      </c>
      <c r="H192" s="6"/>
      <c r="I192" s="6"/>
    </row>
    <row r="193" spans="1:9">
      <c r="A193" s="44" t="s">
        <v>44</v>
      </c>
      <c r="B193" s="29" t="s">
        <v>13</v>
      </c>
      <c r="C193" s="29" t="s">
        <v>96</v>
      </c>
      <c r="D193" s="29" t="s">
        <v>204</v>
      </c>
      <c r="E193" s="29" t="s">
        <v>45</v>
      </c>
      <c r="F193" s="29"/>
      <c r="G193" s="38">
        <f t="shared" si="15"/>
        <v>5000</v>
      </c>
      <c r="H193" s="6"/>
      <c r="I193" s="6"/>
    </row>
    <row r="194" spans="1:9" ht="0.75" customHeight="1">
      <c r="A194" s="28" t="s">
        <v>27</v>
      </c>
      <c r="B194" s="29" t="s">
        <v>13</v>
      </c>
      <c r="C194" s="29" t="s">
        <v>96</v>
      </c>
      <c r="D194" s="29" t="s">
        <v>204</v>
      </c>
      <c r="E194" s="29" t="s">
        <v>57</v>
      </c>
      <c r="F194" s="29" t="s">
        <v>28</v>
      </c>
      <c r="G194" s="38">
        <v>5000</v>
      </c>
      <c r="H194" s="6"/>
      <c r="I194" s="6"/>
    </row>
    <row r="195" spans="1:9" ht="21">
      <c r="A195" s="39" t="s">
        <v>112</v>
      </c>
      <c r="B195" s="40" t="s">
        <v>13</v>
      </c>
      <c r="C195" s="40" t="s">
        <v>113</v>
      </c>
      <c r="D195" s="40"/>
      <c r="E195" s="40"/>
      <c r="F195" s="40"/>
      <c r="G195" s="50">
        <f t="shared" ref="G195:G201" si="16">G196</f>
        <v>1623447</v>
      </c>
      <c r="H195" s="6"/>
      <c r="I195" s="6"/>
    </row>
    <row r="196" spans="1:9" ht="15.75">
      <c r="A196" s="44" t="s">
        <v>114</v>
      </c>
      <c r="B196" s="49" t="s">
        <v>13</v>
      </c>
      <c r="C196" s="49" t="s">
        <v>115</v>
      </c>
      <c r="D196" s="49"/>
      <c r="E196" s="49"/>
      <c r="F196" s="49"/>
      <c r="G196" s="38">
        <f t="shared" si="16"/>
        <v>1623447</v>
      </c>
      <c r="H196" s="6"/>
      <c r="I196" s="6"/>
    </row>
    <row r="197" spans="1:9" ht="23.25">
      <c r="A197" s="44" t="s">
        <v>116</v>
      </c>
      <c r="B197" s="49" t="s">
        <v>13</v>
      </c>
      <c r="C197" s="49" t="s">
        <v>115</v>
      </c>
      <c r="D197" s="49" t="s">
        <v>205</v>
      </c>
      <c r="E197" s="49"/>
      <c r="F197" s="49"/>
      <c r="G197" s="38">
        <f>G199</f>
        <v>1623447</v>
      </c>
      <c r="H197" s="6"/>
      <c r="I197" s="6"/>
    </row>
    <row r="198" spans="1:9" ht="22.5">
      <c r="A198" s="71" t="s">
        <v>206</v>
      </c>
      <c r="B198" s="72" t="s">
        <v>13</v>
      </c>
      <c r="C198" s="72" t="s">
        <v>115</v>
      </c>
      <c r="D198" s="73" t="s">
        <v>207</v>
      </c>
      <c r="E198" s="49"/>
      <c r="F198" s="49"/>
      <c r="G198" s="38">
        <f>G199</f>
        <v>1623447</v>
      </c>
      <c r="H198" s="6"/>
      <c r="I198" s="6"/>
    </row>
    <row r="199" spans="1:9" ht="33.75">
      <c r="A199" s="28" t="s">
        <v>117</v>
      </c>
      <c r="B199" s="49" t="s">
        <v>13</v>
      </c>
      <c r="C199" s="49" t="s">
        <v>115</v>
      </c>
      <c r="D199" s="60" t="s">
        <v>208</v>
      </c>
      <c r="E199" s="74" t="s">
        <v>133</v>
      </c>
      <c r="F199" s="74"/>
      <c r="G199" s="38">
        <f t="shared" si="16"/>
        <v>1623447</v>
      </c>
      <c r="H199" s="6"/>
      <c r="I199" s="6"/>
    </row>
    <row r="200" spans="1:9" ht="15.75">
      <c r="A200" s="75" t="s">
        <v>107</v>
      </c>
      <c r="B200" s="49" t="s">
        <v>13</v>
      </c>
      <c r="C200" s="49" t="s">
        <v>115</v>
      </c>
      <c r="D200" s="60" t="s">
        <v>208</v>
      </c>
      <c r="E200" s="49" t="s">
        <v>108</v>
      </c>
      <c r="F200" s="49"/>
      <c r="G200" s="38">
        <f t="shared" si="16"/>
        <v>1623447</v>
      </c>
      <c r="H200" s="6"/>
      <c r="I200" s="6"/>
    </row>
    <row r="201" spans="1:9" ht="30.75" customHeight="1">
      <c r="A201" s="28" t="s">
        <v>118</v>
      </c>
      <c r="B201" s="49" t="s">
        <v>13</v>
      </c>
      <c r="C201" s="49" t="s">
        <v>115</v>
      </c>
      <c r="D201" s="60" t="s">
        <v>208</v>
      </c>
      <c r="E201" s="76" t="s">
        <v>110</v>
      </c>
      <c r="F201" s="76"/>
      <c r="G201" s="38">
        <f t="shared" si="16"/>
        <v>1623447</v>
      </c>
      <c r="H201" s="6"/>
      <c r="I201" s="6"/>
    </row>
    <row r="202" spans="1:9" ht="22.5" hidden="1">
      <c r="A202" s="28" t="s">
        <v>118</v>
      </c>
      <c r="B202" s="49" t="s">
        <v>13</v>
      </c>
      <c r="C202" s="49" t="s">
        <v>115</v>
      </c>
      <c r="D202" s="60" t="s">
        <v>208</v>
      </c>
      <c r="E202" s="76" t="s">
        <v>110</v>
      </c>
      <c r="F202" s="76" t="s">
        <v>111</v>
      </c>
      <c r="G202" s="38">
        <v>1623447</v>
      </c>
      <c r="H202" s="6"/>
      <c r="I202" s="6"/>
    </row>
    <row r="203" spans="1:9" ht="15.75">
      <c r="A203" s="39" t="s">
        <v>98</v>
      </c>
      <c r="B203" s="40" t="s">
        <v>13</v>
      </c>
      <c r="C203" s="40" t="s">
        <v>99</v>
      </c>
      <c r="D203" s="40"/>
      <c r="E203" s="40"/>
      <c r="F203" s="40"/>
      <c r="G203" s="50">
        <f>G204</f>
        <v>197800</v>
      </c>
      <c r="H203" s="6"/>
      <c r="I203" s="6"/>
    </row>
    <row r="204" spans="1:9" ht="15.75">
      <c r="A204" s="77" t="s">
        <v>209</v>
      </c>
      <c r="B204" s="78" t="s">
        <v>69</v>
      </c>
      <c r="C204" s="78" t="s">
        <v>101</v>
      </c>
      <c r="D204" s="64"/>
      <c r="E204" s="40"/>
      <c r="F204" s="40"/>
      <c r="G204" s="50">
        <f>G205</f>
        <v>197800</v>
      </c>
      <c r="H204" s="6"/>
      <c r="I204" s="6"/>
    </row>
    <row r="205" spans="1:9" ht="22.5">
      <c r="A205" s="28" t="s">
        <v>100</v>
      </c>
      <c r="B205" s="29" t="s">
        <v>13</v>
      </c>
      <c r="C205" s="29" t="s">
        <v>101</v>
      </c>
      <c r="D205" s="29" t="s">
        <v>210</v>
      </c>
      <c r="E205" s="29"/>
      <c r="F205" s="29"/>
      <c r="G205" s="38">
        <f>G206+G213</f>
        <v>197800</v>
      </c>
      <c r="H205" s="6"/>
      <c r="I205" s="6"/>
    </row>
    <row r="206" spans="1:9" ht="23.25">
      <c r="A206" s="59" t="s">
        <v>211</v>
      </c>
      <c r="B206" s="57" t="s">
        <v>13</v>
      </c>
      <c r="C206" s="57" t="s">
        <v>101</v>
      </c>
      <c r="D206" s="58" t="s">
        <v>212</v>
      </c>
      <c r="E206" s="60" t="s">
        <v>102</v>
      </c>
      <c r="F206" s="29"/>
      <c r="G206" s="38">
        <f>G207+G210</f>
        <v>93800</v>
      </c>
      <c r="H206" s="6"/>
      <c r="I206" s="6"/>
    </row>
    <row r="207" spans="1:9" ht="23.25">
      <c r="A207" s="59" t="s">
        <v>213</v>
      </c>
      <c r="B207" s="57" t="s">
        <v>13</v>
      </c>
      <c r="C207" s="57" t="s">
        <v>101</v>
      </c>
      <c r="D207" s="58" t="s">
        <v>214</v>
      </c>
      <c r="E207" s="60" t="s">
        <v>103</v>
      </c>
      <c r="F207" s="49"/>
      <c r="G207" s="38">
        <f>G208</f>
        <v>76800</v>
      </c>
      <c r="H207" s="6"/>
      <c r="I207" s="6"/>
    </row>
    <row r="208" spans="1:9">
      <c r="A208" s="44" t="s">
        <v>215</v>
      </c>
      <c r="B208" s="29" t="s">
        <v>69</v>
      </c>
      <c r="C208" s="29" t="s">
        <v>101</v>
      </c>
      <c r="D208" s="58" t="s">
        <v>214</v>
      </c>
      <c r="E208" s="49" t="s">
        <v>229</v>
      </c>
      <c r="F208" s="49"/>
      <c r="G208" s="38">
        <f>G209</f>
        <v>76800</v>
      </c>
      <c r="H208" s="6"/>
      <c r="I208" s="6"/>
    </row>
    <row r="209" spans="1:9" ht="23.25" hidden="1">
      <c r="A209" s="44" t="s">
        <v>216</v>
      </c>
      <c r="B209" s="29" t="s">
        <v>69</v>
      </c>
      <c r="C209" s="29" t="s">
        <v>101</v>
      </c>
      <c r="D209" s="58" t="s">
        <v>214</v>
      </c>
      <c r="E209" s="49" t="s">
        <v>229</v>
      </c>
      <c r="F209" s="49" t="s">
        <v>217</v>
      </c>
      <c r="G209" s="38">
        <v>76800</v>
      </c>
      <c r="H209" s="6"/>
      <c r="I209" s="6"/>
    </row>
    <row r="210" spans="1:9" ht="23.25">
      <c r="A210" s="44" t="s">
        <v>218</v>
      </c>
      <c r="B210" s="29" t="s">
        <v>69</v>
      </c>
      <c r="C210" s="29" t="s">
        <v>101</v>
      </c>
      <c r="D210" s="29" t="s">
        <v>219</v>
      </c>
      <c r="E210" s="49" t="s">
        <v>102</v>
      </c>
      <c r="F210" s="49"/>
      <c r="G210" s="38">
        <f>G211</f>
        <v>17000</v>
      </c>
      <c r="H210" s="6"/>
      <c r="I210" s="6"/>
    </row>
    <row r="211" spans="1:9" ht="46.5" customHeight="1">
      <c r="A211" s="79" t="s">
        <v>220</v>
      </c>
      <c r="B211" s="29" t="s">
        <v>69</v>
      </c>
      <c r="C211" s="29" t="s">
        <v>101</v>
      </c>
      <c r="D211" s="29" t="s">
        <v>219</v>
      </c>
      <c r="E211" s="49" t="s">
        <v>228</v>
      </c>
      <c r="F211" s="49"/>
      <c r="G211" s="38">
        <f>G212</f>
        <v>17000</v>
      </c>
      <c r="H211" s="6"/>
      <c r="I211" s="6"/>
    </row>
    <row r="212" spans="1:9" ht="15.75" hidden="1">
      <c r="A212" s="79" t="s">
        <v>104</v>
      </c>
      <c r="B212" s="29" t="s">
        <v>69</v>
      </c>
      <c r="C212" s="29" t="s">
        <v>101</v>
      </c>
      <c r="D212" s="29" t="s">
        <v>219</v>
      </c>
      <c r="E212" s="49" t="s">
        <v>228</v>
      </c>
      <c r="F212" s="49" t="s">
        <v>105</v>
      </c>
      <c r="G212" s="38">
        <v>17000</v>
      </c>
      <c r="H212" s="6"/>
      <c r="I212" s="6"/>
    </row>
    <row r="213" spans="1:9" ht="94.5">
      <c r="A213" s="80" t="s">
        <v>106</v>
      </c>
      <c r="B213" s="29" t="s">
        <v>69</v>
      </c>
      <c r="C213" s="29" t="s">
        <v>101</v>
      </c>
      <c r="D213" s="29" t="s">
        <v>221</v>
      </c>
      <c r="E213" s="49" t="s">
        <v>133</v>
      </c>
      <c r="F213" s="49"/>
      <c r="G213" s="38">
        <f t="shared" ref="G213:G215" si="17">G214</f>
        <v>104000</v>
      </c>
      <c r="H213" s="6"/>
      <c r="I213" s="6"/>
    </row>
    <row r="214" spans="1:9" ht="15.75">
      <c r="A214" s="75" t="s">
        <v>107</v>
      </c>
      <c r="B214" s="29" t="s">
        <v>69</v>
      </c>
      <c r="C214" s="29" t="s">
        <v>101</v>
      </c>
      <c r="D214" s="29" t="s">
        <v>222</v>
      </c>
      <c r="E214" s="49" t="s">
        <v>108</v>
      </c>
      <c r="F214" s="49"/>
      <c r="G214" s="38">
        <f t="shared" si="17"/>
        <v>104000</v>
      </c>
      <c r="H214" s="6"/>
      <c r="I214" s="6"/>
    </row>
    <row r="215" spans="1:9" ht="30.75" customHeight="1">
      <c r="A215" s="81" t="s">
        <v>109</v>
      </c>
      <c r="B215" s="29" t="s">
        <v>69</v>
      </c>
      <c r="C215" s="29" t="s">
        <v>101</v>
      </c>
      <c r="D215" s="29" t="s">
        <v>222</v>
      </c>
      <c r="E215" s="49" t="s">
        <v>110</v>
      </c>
      <c r="F215" s="49"/>
      <c r="G215" s="38">
        <f t="shared" si="17"/>
        <v>104000</v>
      </c>
      <c r="H215" s="6"/>
      <c r="I215" s="6"/>
    </row>
    <row r="216" spans="1:9" ht="22.5" hidden="1">
      <c r="A216" s="81" t="s">
        <v>109</v>
      </c>
      <c r="B216" s="29" t="s">
        <v>69</v>
      </c>
      <c r="C216" s="29" t="s">
        <v>101</v>
      </c>
      <c r="D216" s="29" t="s">
        <v>222</v>
      </c>
      <c r="E216" s="49" t="s">
        <v>110</v>
      </c>
      <c r="F216" s="49" t="s">
        <v>111</v>
      </c>
      <c r="G216" s="38">
        <v>104000</v>
      </c>
      <c r="H216" s="6"/>
      <c r="I216" s="6"/>
    </row>
    <row r="217" spans="1:9" ht="15.75">
      <c r="A217" s="75" t="s">
        <v>119</v>
      </c>
      <c r="B217" s="82" t="s">
        <v>13</v>
      </c>
      <c r="C217" s="83" t="s">
        <v>120</v>
      </c>
      <c r="D217" s="83"/>
      <c r="E217" s="83"/>
      <c r="F217" s="83"/>
      <c r="G217" s="34">
        <f>G219</f>
        <v>5000</v>
      </c>
      <c r="H217" s="6"/>
      <c r="I217" s="6"/>
    </row>
    <row r="218" spans="1:9" ht="15.75">
      <c r="A218" s="81" t="s">
        <v>119</v>
      </c>
      <c r="B218" s="84" t="s">
        <v>13</v>
      </c>
      <c r="C218" s="85" t="s">
        <v>121</v>
      </c>
      <c r="D218" s="86"/>
      <c r="E218" s="85"/>
      <c r="F218" s="85"/>
      <c r="G218" s="87">
        <f t="shared" ref="G218:G220" si="18">G219</f>
        <v>5000</v>
      </c>
      <c r="H218" s="6"/>
      <c r="I218" s="6"/>
    </row>
    <row r="219" spans="1:9" ht="23.25">
      <c r="A219" s="88" t="s">
        <v>122</v>
      </c>
      <c r="B219" s="84" t="s">
        <v>13</v>
      </c>
      <c r="C219" s="85" t="s">
        <v>121</v>
      </c>
      <c r="D219" s="86" t="s">
        <v>223</v>
      </c>
      <c r="E219" s="86"/>
      <c r="F219" s="86"/>
      <c r="G219" s="87">
        <f t="shared" si="18"/>
        <v>5000</v>
      </c>
      <c r="H219" s="6"/>
      <c r="I219" s="6"/>
    </row>
    <row r="220" spans="1:9" ht="85.5" customHeight="1">
      <c r="A220" s="28" t="s">
        <v>123</v>
      </c>
      <c r="B220" s="84" t="s">
        <v>13</v>
      </c>
      <c r="C220" s="85" t="s">
        <v>121</v>
      </c>
      <c r="D220" s="86" t="s">
        <v>224</v>
      </c>
      <c r="E220" s="86" t="s">
        <v>133</v>
      </c>
      <c r="F220" s="86"/>
      <c r="G220" s="87">
        <f t="shared" si="18"/>
        <v>5000</v>
      </c>
      <c r="H220" s="6"/>
      <c r="I220" s="6"/>
    </row>
    <row r="221" spans="1:9" ht="15.75">
      <c r="A221" s="75" t="s">
        <v>107</v>
      </c>
      <c r="B221" s="84" t="s">
        <v>13</v>
      </c>
      <c r="C221" s="85" t="s">
        <v>121</v>
      </c>
      <c r="D221" s="86" t="s">
        <v>224</v>
      </c>
      <c r="E221" s="76" t="s">
        <v>108</v>
      </c>
      <c r="F221" s="76"/>
      <c r="G221" s="87">
        <v>5000</v>
      </c>
      <c r="H221" s="6"/>
      <c r="I221" s="6"/>
    </row>
    <row r="222" spans="1:9" ht="22.5">
      <c r="A222" s="28" t="s">
        <v>118</v>
      </c>
      <c r="B222" s="84" t="s">
        <v>13</v>
      </c>
      <c r="C222" s="85" t="s">
        <v>121</v>
      </c>
      <c r="D222" s="86" t="s">
        <v>224</v>
      </c>
      <c r="E222" s="89" t="s">
        <v>110</v>
      </c>
      <c r="F222" s="89"/>
      <c r="G222" s="90">
        <f>G223</f>
        <v>5000</v>
      </c>
      <c r="H222" s="6"/>
      <c r="I222" s="6"/>
    </row>
    <row r="223" spans="1:9" ht="22.5" hidden="1">
      <c r="A223" s="28" t="s">
        <v>118</v>
      </c>
      <c r="B223" s="84" t="s">
        <v>13</v>
      </c>
      <c r="C223" s="85" t="s">
        <v>121</v>
      </c>
      <c r="D223" s="86" t="s">
        <v>224</v>
      </c>
      <c r="E223" s="89" t="s">
        <v>110</v>
      </c>
      <c r="F223" s="89" t="s">
        <v>111</v>
      </c>
      <c r="G223" s="87">
        <v>5000</v>
      </c>
      <c r="H223" s="6"/>
      <c r="I223" s="6"/>
    </row>
    <row r="224" spans="1:9" ht="15.75">
      <c r="A224" s="91" t="s">
        <v>124</v>
      </c>
      <c r="B224" s="92"/>
      <c r="C224" s="92"/>
      <c r="D224" s="92"/>
      <c r="E224" s="92"/>
      <c r="F224" s="92"/>
      <c r="G224" s="93">
        <f>G11</f>
        <v>5139143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24"/>
  <sheetViews>
    <sheetView workbookViewId="0">
      <selection activeCell="D89" sqref="D89"/>
    </sheetView>
  </sheetViews>
  <sheetFormatPr defaultColWidth="19.85546875" defaultRowHeight="15.75"/>
  <cols>
    <col min="1" max="1" width="38.28515625" style="1" customWidth="1"/>
    <col min="2" max="2" width="0.140625" style="1" customWidth="1"/>
    <col min="3" max="3" width="0.2851562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1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99" t="s">
        <v>255</v>
      </c>
      <c r="B1" s="99"/>
      <c r="C1" s="99"/>
      <c r="D1" s="99"/>
      <c r="E1" s="99"/>
      <c r="F1" s="99"/>
      <c r="G1" s="99"/>
    </row>
    <row r="2" spans="1:9">
      <c r="A2" s="99" t="s">
        <v>261</v>
      </c>
      <c r="B2" s="100"/>
      <c r="C2" s="100"/>
      <c r="D2" s="100"/>
      <c r="E2" s="100"/>
      <c r="F2" s="100"/>
      <c r="G2" s="100"/>
    </row>
    <row r="3" spans="1:9" ht="15.75" customHeight="1">
      <c r="A3" s="99" t="s">
        <v>0</v>
      </c>
      <c r="B3" s="99"/>
      <c r="C3" s="99"/>
      <c r="D3" s="99"/>
      <c r="E3" s="99"/>
      <c r="F3" s="99"/>
      <c r="G3" s="99"/>
    </row>
    <row r="4" spans="1:9" ht="15.75" customHeight="1">
      <c r="A4" s="99" t="s">
        <v>267</v>
      </c>
      <c r="B4" s="99"/>
      <c r="C4" s="99"/>
      <c r="D4" s="99"/>
      <c r="E4" s="99"/>
      <c r="F4" s="99"/>
      <c r="G4" s="99"/>
    </row>
    <row r="5" spans="1:9" ht="66" customHeight="1">
      <c r="A5" s="98" t="s">
        <v>249</v>
      </c>
      <c r="B5" s="98"/>
      <c r="C5" s="98"/>
      <c r="D5" s="98"/>
      <c r="E5" s="98"/>
      <c r="F5" s="98"/>
      <c r="G5" s="98"/>
    </row>
    <row r="6" spans="1:9">
      <c r="A6" s="17"/>
      <c r="B6" s="17"/>
      <c r="C6" s="17"/>
      <c r="D6" s="17"/>
      <c r="E6" s="17"/>
      <c r="F6" s="17"/>
      <c r="G6" s="17"/>
    </row>
    <row r="7" spans="1:9">
      <c r="A7" s="18"/>
      <c r="B7" s="18"/>
      <c r="C7" s="18"/>
      <c r="D7" s="18"/>
      <c r="E7" s="18"/>
      <c r="F7" s="18"/>
      <c r="G7" s="18" t="s">
        <v>125</v>
      </c>
    </row>
    <row r="8" spans="1:9" ht="89.25" customHeight="1">
      <c r="A8" s="19" t="s">
        <v>1</v>
      </c>
      <c r="B8" s="19" t="s">
        <v>2</v>
      </c>
      <c r="C8" s="19" t="s">
        <v>3</v>
      </c>
      <c r="D8" s="19" t="s">
        <v>4</v>
      </c>
      <c r="E8" s="19" t="s">
        <v>5</v>
      </c>
      <c r="F8" s="19" t="s">
        <v>6</v>
      </c>
      <c r="G8" s="20" t="s">
        <v>248</v>
      </c>
      <c r="H8" s="2"/>
      <c r="I8" s="2"/>
    </row>
    <row r="9" spans="1:9" hidden="1">
      <c r="A9" s="21"/>
      <c r="B9" s="21"/>
      <c r="C9" s="21"/>
      <c r="D9" s="21"/>
      <c r="E9" s="21"/>
      <c r="F9" s="21"/>
      <c r="G9" s="22" t="s">
        <v>7</v>
      </c>
      <c r="H9" s="3"/>
      <c r="I9" s="3"/>
    </row>
    <row r="10" spans="1:9" ht="15" customHeight="1">
      <c r="A10" s="23" t="s">
        <v>8</v>
      </c>
      <c r="B10" s="23" t="s">
        <v>9</v>
      </c>
      <c r="C10" s="23" t="s">
        <v>10</v>
      </c>
      <c r="D10" s="23" t="s">
        <v>11</v>
      </c>
      <c r="E10" s="23" t="s">
        <v>12</v>
      </c>
      <c r="F10" s="23"/>
      <c r="G10" s="24">
        <v>6</v>
      </c>
      <c r="H10" s="3"/>
      <c r="I10" s="3"/>
    </row>
    <row r="11" spans="1:9" ht="32.25" hidden="1" thickBot="1">
      <c r="A11" s="25" t="s">
        <v>126</v>
      </c>
      <c r="B11" s="26" t="s">
        <v>13</v>
      </c>
      <c r="C11" s="26"/>
      <c r="D11" s="26"/>
      <c r="E11" s="26"/>
      <c r="F11" s="26"/>
      <c r="G11" s="27">
        <f>G12+G69+G87+G101+G126+G188+G195+G203+G217</f>
        <v>5139143</v>
      </c>
      <c r="H11" s="4"/>
      <c r="I11" s="4"/>
    </row>
    <row r="12" spans="1:9" ht="21.75" hidden="1" customHeight="1" thickBot="1">
      <c r="A12" s="28" t="s">
        <v>14</v>
      </c>
      <c r="B12" s="29" t="s">
        <v>13</v>
      </c>
      <c r="C12" s="29" t="s">
        <v>15</v>
      </c>
      <c r="D12" s="29"/>
      <c r="E12" s="29"/>
      <c r="F12" s="29"/>
      <c r="G12" s="30">
        <f>G13</f>
        <v>2250297</v>
      </c>
      <c r="H12" s="4"/>
      <c r="I12" s="4"/>
    </row>
    <row r="13" spans="1:9" ht="56.25">
      <c r="A13" s="28" t="s">
        <v>16</v>
      </c>
      <c r="B13" s="31" t="s">
        <v>13</v>
      </c>
      <c r="C13" s="32" t="s">
        <v>25</v>
      </c>
      <c r="D13" s="33" t="s">
        <v>127</v>
      </c>
      <c r="E13" s="33" t="s">
        <v>128</v>
      </c>
      <c r="F13" s="29"/>
      <c r="G13" s="34">
        <f>G14+G19+G57+G60</f>
        <v>2250297</v>
      </c>
      <c r="H13" s="6"/>
      <c r="I13" s="6"/>
    </row>
    <row r="14" spans="1:9" ht="57" thickBot="1">
      <c r="A14" s="35" t="s">
        <v>129</v>
      </c>
      <c r="B14" s="31" t="s">
        <v>13</v>
      </c>
      <c r="C14" s="32" t="s">
        <v>25</v>
      </c>
      <c r="D14" s="33" t="s">
        <v>130</v>
      </c>
      <c r="E14" s="33"/>
      <c r="F14" s="29"/>
      <c r="G14" s="36">
        <f t="shared" ref="G14:G17" si="0">G15</f>
        <v>40320</v>
      </c>
      <c r="H14" s="6"/>
      <c r="I14" s="6"/>
    </row>
    <row r="15" spans="1:9" ht="39.75" customHeight="1">
      <c r="A15" s="37" t="s">
        <v>131</v>
      </c>
      <c r="B15" s="31" t="s">
        <v>13</v>
      </c>
      <c r="C15" s="32" t="s">
        <v>25</v>
      </c>
      <c r="D15" s="33" t="s">
        <v>132</v>
      </c>
      <c r="E15" s="31" t="s">
        <v>133</v>
      </c>
      <c r="F15" s="29"/>
      <c r="G15" s="38">
        <f t="shared" si="0"/>
        <v>40320</v>
      </c>
      <c r="H15" s="6"/>
      <c r="I15" s="6"/>
    </row>
    <row r="16" spans="1:9" ht="61.5" customHeight="1">
      <c r="A16" s="37" t="s">
        <v>39</v>
      </c>
      <c r="B16" s="31" t="s">
        <v>13</v>
      </c>
      <c r="C16" s="32" t="s">
        <v>25</v>
      </c>
      <c r="D16" s="33" t="s">
        <v>132</v>
      </c>
      <c r="E16" s="33">
        <v>100</v>
      </c>
      <c r="F16" s="29"/>
      <c r="G16" s="38">
        <f t="shared" si="0"/>
        <v>40320</v>
      </c>
      <c r="H16" s="6"/>
      <c r="I16" s="6"/>
    </row>
    <row r="17" spans="1:9" ht="48" hidden="1" customHeight="1">
      <c r="A17" s="37" t="s">
        <v>26</v>
      </c>
      <c r="B17" s="31" t="s">
        <v>13</v>
      </c>
      <c r="C17" s="32" t="s">
        <v>25</v>
      </c>
      <c r="D17" s="33" t="s">
        <v>132</v>
      </c>
      <c r="E17" s="33">
        <v>120</v>
      </c>
      <c r="F17" s="29"/>
      <c r="G17" s="38">
        <f t="shared" si="0"/>
        <v>40320</v>
      </c>
      <c r="H17" s="6"/>
      <c r="I17" s="6"/>
    </row>
    <row r="18" spans="1:9" ht="2.25" hidden="1" customHeight="1">
      <c r="A18" s="28" t="s">
        <v>27</v>
      </c>
      <c r="B18" s="29" t="s">
        <v>13</v>
      </c>
      <c r="C18" s="29" t="s">
        <v>25</v>
      </c>
      <c r="D18" s="33" t="s">
        <v>132</v>
      </c>
      <c r="E18" s="29" t="s">
        <v>230</v>
      </c>
      <c r="F18" s="29" t="s">
        <v>28</v>
      </c>
      <c r="G18" s="38">
        <v>40320</v>
      </c>
      <c r="H18" s="6"/>
      <c r="I18" s="6"/>
    </row>
    <row r="19" spans="1:9" ht="42" hidden="1">
      <c r="A19" s="39" t="s">
        <v>35</v>
      </c>
      <c r="B19" s="40" t="s">
        <v>13</v>
      </c>
      <c r="C19" s="40" t="s">
        <v>36</v>
      </c>
      <c r="D19" s="40"/>
      <c r="E19" s="40"/>
      <c r="F19" s="40"/>
      <c r="G19" s="41">
        <f>G20</f>
        <v>2156977</v>
      </c>
      <c r="H19" s="4"/>
      <c r="I19" s="4"/>
    </row>
    <row r="20" spans="1:9" ht="56.25" hidden="1">
      <c r="A20" s="28" t="s">
        <v>16</v>
      </c>
      <c r="B20" s="31" t="s">
        <v>13</v>
      </c>
      <c r="C20" s="32" t="s">
        <v>36</v>
      </c>
      <c r="D20" s="33" t="s">
        <v>127</v>
      </c>
      <c r="E20" s="33"/>
      <c r="F20" s="29"/>
      <c r="G20" s="42">
        <f>G21</f>
        <v>2156977</v>
      </c>
      <c r="H20" s="4"/>
      <c r="I20" s="4"/>
    </row>
    <row r="21" spans="1:9" ht="56.25" hidden="1">
      <c r="A21" s="43" t="s">
        <v>134</v>
      </c>
      <c r="B21" s="31" t="s">
        <v>13</v>
      </c>
      <c r="C21" s="32" t="s">
        <v>36</v>
      </c>
      <c r="D21" s="33" t="s">
        <v>130</v>
      </c>
      <c r="E21" s="33"/>
      <c r="F21" s="29"/>
      <c r="G21" s="42">
        <f>G22+G49</f>
        <v>2156977</v>
      </c>
      <c r="H21" s="4"/>
      <c r="I21" s="4"/>
    </row>
    <row r="22" spans="1:9" ht="27.75" hidden="1" customHeight="1">
      <c r="A22" s="44" t="s">
        <v>37</v>
      </c>
      <c r="B22" s="31" t="s">
        <v>13</v>
      </c>
      <c r="C22" s="32" t="s">
        <v>36</v>
      </c>
      <c r="D22" s="33" t="s">
        <v>135</v>
      </c>
      <c r="E22" s="33"/>
      <c r="F22" s="29"/>
      <c r="G22" s="38">
        <f>G23</f>
        <v>1752604</v>
      </c>
      <c r="H22" s="6"/>
      <c r="I22" s="6"/>
    </row>
    <row r="23" spans="1:9" ht="0.75" hidden="1" customHeight="1">
      <c r="A23" s="44" t="s">
        <v>37</v>
      </c>
      <c r="B23" s="31" t="s">
        <v>13</v>
      </c>
      <c r="C23" s="32" t="s">
        <v>36</v>
      </c>
      <c r="D23" s="33" t="s">
        <v>135</v>
      </c>
      <c r="E23" s="31" t="s">
        <v>133</v>
      </c>
      <c r="F23" s="29"/>
      <c r="G23" s="38">
        <f>G24+G28+G45</f>
        <v>1752604</v>
      </c>
      <c r="H23" s="6"/>
      <c r="I23" s="6"/>
    </row>
    <row r="24" spans="1:9" ht="108.75" hidden="1" customHeight="1">
      <c r="A24" s="44" t="s">
        <v>39</v>
      </c>
      <c r="B24" s="31" t="s">
        <v>13</v>
      </c>
      <c r="C24" s="32" t="s">
        <v>36</v>
      </c>
      <c r="D24" s="33" t="s">
        <v>135</v>
      </c>
      <c r="E24" s="33">
        <v>100</v>
      </c>
      <c r="F24" s="29"/>
      <c r="G24" s="38">
        <f>G25</f>
        <v>1323823</v>
      </c>
      <c r="H24" s="6"/>
      <c r="I24" s="6"/>
    </row>
    <row r="25" spans="1:9" ht="32.25" customHeight="1">
      <c r="A25" s="44" t="s">
        <v>26</v>
      </c>
      <c r="B25" s="31" t="s">
        <v>13</v>
      </c>
      <c r="C25" s="32" t="s">
        <v>36</v>
      </c>
      <c r="D25" s="33" t="s">
        <v>135</v>
      </c>
      <c r="E25" s="33">
        <v>120</v>
      </c>
      <c r="F25" s="29"/>
      <c r="G25" s="38">
        <f>G26+G27</f>
        <v>1323823</v>
      </c>
      <c r="H25" s="6"/>
      <c r="I25" s="6"/>
    </row>
    <row r="26" spans="1:9" ht="0.75" hidden="1" customHeight="1">
      <c r="A26" s="28" t="s">
        <v>40</v>
      </c>
      <c r="B26" s="29" t="s">
        <v>13</v>
      </c>
      <c r="C26" s="29" t="s">
        <v>36</v>
      </c>
      <c r="D26" s="33" t="s">
        <v>135</v>
      </c>
      <c r="E26" s="29" t="s">
        <v>21</v>
      </c>
      <c r="F26" s="29" t="s">
        <v>22</v>
      </c>
      <c r="G26" s="38">
        <v>1016723</v>
      </c>
      <c r="H26" s="6"/>
      <c r="I26" s="6"/>
    </row>
    <row r="27" spans="1:9" ht="31.5" hidden="1" customHeight="1">
      <c r="A27" s="28" t="s">
        <v>41</v>
      </c>
      <c r="B27" s="29" t="s">
        <v>13</v>
      </c>
      <c r="C27" s="29" t="s">
        <v>36</v>
      </c>
      <c r="D27" s="33" t="s">
        <v>135</v>
      </c>
      <c r="E27" s="29" t="s">
        <v>136</v>
      </c>
      <c r="F27" s="29" t="s">
        <v>24</v>
      </c>
      <c r="G27" s="38">
        <v>307100</v>
      </c>
      <c r="H27" s="6"/>
      <c r="I27" s="6"/>
    </row>
    <row r="28" spans="1:9" ht="47.25" hidden="1" customHeight="1">
      <c r="A28" s="44" t="s">
        <v>42</v>
      </c>
      <c r="B28" s="29" t="s">
        <v>13</v>
      </c>
      <c r="C28" s="29" t="s">
        <v>36</v>
      </c>
      <c r="D28" s="33" t="s">
        <v>135</v>
      </c>
      <c r="E28" s="29" t="s">
        <v>43</v>
      </c>
      <c r="F28" s="29"/>
      <c r="G28" s="38">
        <f>G29</f>
        <v>424781</v>
      </c>
      <c r="H28" s="6"/>
      <c r="I28" s="6"/>
    </row>
    <row r="29" spans="1:9" ht="27" customHeight="1">
      <c r="A29" s="44" t="s">
        <v>44</v>
      </c>
      <c r="B29" s="29" t="s">
        <v>13</v>
      </c>
      <c r="C29" s="29" t="s">
        <v>36</v>
      </c>
      <c r="D29" s="33" t="s">
        <v>135</v>
      </c>
      <c r="E29" s="29" t="s">
        <v>45</v>
      </c>
      <c r="F29" s="29"/>
      <c r="G29" s="38">
        <f>+G30+G36</f>
        <v>424781</v>
      </c>
      <c r="H29" s="6"/>
      <c r="I29" s="6"/>
    </row>
    <row r="30" spans="1:9" ht="0.75" hidden="1" customHeight="1">
      <c r="A30" s="44" t="s">
        <v>46</v>
      </c>
      <c r="B30" s="29" t="s">
        <v>13</v>
      </c>
      <c r="C30" s="29" t="s">
        <v>36</v>
      </c>
      <c r="D30" s="33" t="s">
        <v>135</v>
      </c>
      <c r="E30" s="29" t="s">
        <v>47</v>
      </c>
      <c r="F30" s="29"/>
      <c r="G30" s="38">
        <f>G31+G32+G33+G34+G35</f>
        <v>200000</v>
      </c>
      <c r="H30" s="6"/>
      <c r="I30" s="6"/>
    </row>
    <row r="31" spans="1:9" ht="15.75" hidden="1" customHeight="1">
      <c r="A31" s="28" t="s">
        <v>48</v>
      </c>
      <c r="B31" s="29" t="s">
        <v>13</v>
      </c>
      <c r="C31" s="29" t="s">
        <v>36</v>
      </c>
      <c r="D31" s="33" t="s">
        <v>135</v>
      </c>
      <c r="E31" s="29" t="s">
        <v>47</v>
      </c>
      <c r="F31" s="29" t="s">
        <v>49</v>
      </c>
      <c r="G31" s="38">
        <v>15000</v>
      </c>
      <c r="H31" s="6"/>
      <c r="I31" s="6"/>
    </row>
    <row r="32" spans="1:9" ht="21" hidden="1" customHeight="1">
      <c r="A32" s="28" t="s">
        <v>50</v>
      </c>
      <c r="B32" s="29" t="s">
        <v>13</v>
      </c>
      <c r="C32" s="29" t="s">
        <v>36</v>
      </c>
      <c r="D32" s="33" t="s">
        <v>135</v>
      </c>
      <c r="E32" s="29" t="s">
        <v>47</v>
      </c>
      <c r="F32" s="29" t="s">
        <v>51</v>
      </c>
      <c r="G32" s="38">
        <v>50000</v>
      </c>
      <c r="H32" s="6"/>
      <c r="I32" s="6"/>
    </row>
    <row r="33" spans="1:9" ht="13.5" hidden="1" customHeight="1">
      <c r="A33" s="28" t="s">
        <v>27</v>
      </c>
      <c r="B33" s="29" t="s">
        <v>13</v>
      </c>
      <c r="C33" s="29" t="s">
        <v>36</v>
      </c>
      <c r="D33" s="33" t="s">
        <v>135</v>
      </c>
      <c r="E33" s="29" t="s">
        <v>47</v>
      </c>
      <c r="F33" s="29" t="s">
        <v>28</v>
      </c>
      <c r="G33" s="38">
        <v>75000</v>
      </c>
      <c r="H33" s="6"/>
      <c r="I33" s="6"/>
    </row>
    <row r="34" spans="1:9" ht="15.75" hidden="1" customHeight="1">
      <c r="A34" s="28" t="s">
        <v>52</v>
      </c>
      <c r="B34" s="29" t="s">
        <v>13</v>
      </c>
      <c r="C34" s="29" t="s">
        <v>36</v>
      </c>
      <c r="D34" s="33" t="s">
        <v>135</v>
      </c>
      <c r="E34" s="29" t="s">
        <v>47</v>
      </c>
      <c r="F34" s="29" t="s">
        <v>53</v>
      </c>
      <c r="G34" s="38">
        <v>0</v>
      </c>
      <c r="H34" s="6"/>
      <c r="I34" s="6"/>
    </row>
    <row r="35" spans="1:9" ht="11.25" hidden="1" customHeight="1">
      <c r="A35" s="28" t="s">
        <v>54</v>
      </c>
      <c r="B35" s="29" t="s">
        <v>13</v>
      </c>
      <c r="C35" s="29" t="s">
        <v>36</v>
      </c>
      <c r="D35" s="33" t="s">
        <v>135</v>
      </c>
      <c r="E35" s="29" t="s">
        <v>47</v>
      </c>
      <c r="F35" s="29" t="s">
        <v>55</v>
      </c>
      <c r="G35" s="38">
        <v>60000</v>
      </c>
      <c r="H35" s="6"/>
      <c r="I35" s="6"/>
    </row>
    <row r="36" spans="1:9" ht="9" hidden="1" customHeight="1">
      <c r="A36" s="28" t="s">
        <v>56</v>
      </c>
      <c r="B36" s="29" t="s">
        <v>13</v>
      </c>
      <c r="C36" s="29" t="s">
        <v>36</v>
      </c>
      <c r="D36" s="33" t="s">
        <v>135</v>
      </c>
      <c r="E36" s="29" t="s">
        <v>57</v>
      </c>
      <c r="F36" s="29"/>
      <c r="G36" s="38">
        <f>G37+G38+G39+G40+G41+G42+G43+G44</f>
        <v>224781</v>
      </c>
      <c r="H36" s="6"/>
      <c r="I36" s="6"/>
    </row>
    <row r="37" spans="1:9" ht="16.5" hidden="1" customHeight="1">
      <c r="A37" s="28" t="s">
        <v>48</v>
      </c>
      <c r="B37" s="29" t="s">
        <v>13</v>
      </c>
      <c r="C37" s="29" t="s">
        <v>36</v>
      </c>
      <c r="D37" s="33" t="s">
        <v>135</v>
      </c>
      <c r="E37" s="29" t="s">
        <v>57</v>
      </c>
      <c r="F37" s="29" t="s">
        <v>49</v>
      </c>
      <c r="G37" s="38">
        <v>5000</v>
      </c>
      <c r="H37" s="6"/>
      <c r="I37" s="6"/>
    </row>
    <row r="38" spans="1:9" ht="11.25" hidden="1" customHeight="1">
      <c r="A38" s="28" t="s">
        <v>58</v>
      </c>
      <c r="B38" s="29" t="s">
        <v>13</v>
      </c>
      <c r="C38" s="29" t="s">
        <v>36</v>
      </c>
      <c r="D38" s="29" t="s">
        <v>38</v>
      </c>
      <c r="E38" s="29" t="s">
        <v>57</v>
      </c>
      <c r="F38" s="29" t="s">
        <v>59</v>
      </c>
      <c r="G38" s="38"/>
      <c r="H38" s="6"/>
      <c r="I38" s="6"/>
    </row>
    <row r="39" spans="1:9" ht="18.75" hidden="1" customHeight="1">
      <c r="A39" s="28" t="s">
        <v>60</v>
      </c>
      <c r="B39" s="29" t="s">
        <v>13</v>
      </c>
      <c r="C39" s="29" t="s">
        <v>36</v>
      </c>
      <c r="D39" s="33" t="s">
        <v>135</v>
      </c>
      <c r="E39" s="29" t="s">
        <v>57</v>
      </c>
      <c r="F39" s="29" t="s">
        <v>61</v>
      </c>
      <c r="G39" s="38">
        <v>12000</v>
      </c>
      <c r="H39" s="6"/>
      <c r="I39" s="6"/>
    </row>
    <row r="40" spans="1:9" ht="16.5" hidden="1" customHeight="1">
      <c r="A40" s="28" t="s">
        <v>50</v>
      </c>
      <c r="B40" s="29" t="s">
        <v>13</v>
      </c>
      <c r="C40" s="29" t="s">
        <v>36</v>
      </c>
      <c r="D40" s="33" t="s">
        <v>135</v>
      </c>
      <c r="E40" s="29" t="s">
        <v>57</v>
      </c>
      <c r="F40" s="29" t="s">
        <v>51</v>
      </c>
      <c r="G40" s="38">
        <v>40000</v>
      </c>
      <c r="H40" s="6"/>
      <c r="I40" s="6"/>
    </row>
    <row r="41" spans="1:9" ht="11.25" hidden="1" customHeight="1">
      <c r="A41" s="28" t="s">
        <v>27</v>
      </c>
      <c r="B41" s="29" t="s">
        <v>13</v>
      </c>
      <c r="C41" s="29" t="s">
        <v>36</v>
      </c>
      <c r="D41" s="33" t="s">
        <v>135</v>
      </c>
      <c r="E41" s="29" t="s">
        <v>57</v>
      </c>
      <c r="F41" s="29" t="s">
        <v>28</v>
      </c>
      <c r="G41" s="38">
        <v>30000</v>
      </c>
      <c r="H41" s="6"/>
      <c r="I41" s="6"/>
    </row>
    <row r="42" spans="1:9" ht="26.25" hidden="1" customHeight="1">
      <c r="A42" s="28" t="s">
        <v>33</v>
      </c>
      <c r="B42" s="29" t="s">
        <v>13</v>
      </c>
      <c r="C42" s="29" t="s">
        <v>36</v>
      </c>
      <c r="D42" s="33" t="s">
        <v>135</v>
      </c>
      <c r="E42" s="29" t="s">
        <v>57</v>
      </c>
      <c r="F42" s="29" t="s">
        <v>34</v>
      </c>
      <c r="G42" s="38">
        <v>1100</v>
      </c>
      <c r="H42" s="6"/>
      <c r="I42" s="6"/>
    </row>
    <row r="43" spans="1:9" ht="19.5" hidden="1" customHeight="1">
      <c r="A43" s="28" t="s">
        <v>52</v>
      </c>
      <c r="B43" s="29" t="s">
        <v>13</v>
      </c>
      <c r="C43" s="29" t="s">
        <v>36</v>
      </c>
      <c r="D43" s="33" t="s">
        <v>135</v>
      </c>
      <c r="E43" s="29" t="s">
        <v>57</v>
      </c>
      <c r="F43" s="29" t="s">
        <v>53</v>
      </c>
      <c r="G43" s="38">
        <v>0</v>
      </c>
      <c r="H43" s="6"/>
      <c r="I43" s="6"/>
    </row>
    <row r="44" spans="1:9" ht="21.75" hidden="1" customHeight="1">
      <c r="A44" s="28" t="s">
        <v>54</v>
      </c>
      <c r="B44" s="29" t="s">
        <v>13</v>
      </c>
      <c r="C44" s="29" t="s">
        <v>36</v>
      </c>
      <c r="D44" s="33" t="s">
        <v>135</v>
      </c>
      <c r="E44" s="29" t="s">
        <v>57</v>
      </c>
      <c r="F44" s="29" t="s">
        <v>55</v>
      </c>
      <c r="G44" s="38">
        <v>136681</v>
      </c>
      <c r="H44" s="6"/>
      <c r="I44" s="6"/>
    </row>
    <row r="45" spans="1:9" ht="24" hidden="1" customHeight="1">
      <c r="A45" s="28" t="s">
        <v>62</v>
      </c>
      <c r="B45" s="29" t="s">
        <v>13</v>
      </c>
      <c r="C45" s="29" t="s">
        <v>36</v>
      </c>
      <c r="D45" s="33" t="s">
        <v>135</v>
      </c>
      <c r="E45" s="29" t="s">
        <v>31</v>
      </c>
      <c r="F45" s="29"/>
      <c r="G45" s="38">
        <f t="shared" ref="G45:G47" si="1">G46</f>
        <v>4000</v>
      </c>
      <c r="H45" s="6"/>
      <c r="I45" s="6"/>
    </row>
    <row r="46" spans="1:9" ht="22.5" customHeight="1">
      <c r="A46" s="28" t="s">
        <v>63</v>
      </c>
      <c r="B46" s="29" t="s">
        <v>13</v>
      </c>
      <c r="C46" s="29" t="s">
        <v>36</v>
      </c>
      <c r="D46" s="33" t="s">
        <v>135</v>
      </c>
      <c r="E46" s="29" t="s">
        <v>64</v>
      </c>
      <c r="F46" s="29"/>
      <c r="G46" s="38">
        <f t="shared" si="1"/>
        <v>4000</v>
      </c>
      <c r="H46" s="6"/>
      <c r="I46" s="6"/>
    </row>
    <row r="47" spans="1:9" ht="48" hidden="1" customHeight="1">
      <c r="A47" s="28" t="s">
        <v>63</v>
      </c>
      <c r="B47" s="29" t="s">
        <v>13</v>
      </c>
      <c r="C47" s="29" t="s">
        <v>36</v>
      </c>
      <c r="D47" s="33" t="s">
        <v>135</v>
      </c>
      <c r="E47" s="29" t="s">
        <v>65</v>
      </c>
      <c r="F47" s="29"/>
      <c r="G47" s="38">
        <f t="shared" si="1"/>
        <v>4000</v>
      </c>
      <c r="H47" s="6"/>
      <c r="I47" s="6"/>
    </row>
    <row r="48" spans="1:9" ht="45" hidden="1">
      <c r="A48" s="28" t="s">
        <v>33</v>
      </c>
      <c r="B48" s="29" t="s">
        <v>13</v>
      </c>
      <c r="C48" s="29" t="s">
        <v>36</v>
      </c>
      <c r="D48" s="33" t="s">
        <v>135</v>
      </c>
      <c r="E48" s="29" t="s">
        <v>65</v>
      </c>
      <c r="F48" s="29" t="s">
        <v>34</v>
      </c>
      <c r="G48" s="38">
        <v>4000</v>
      </c>
      <c r="H48" s="6"/>
      <c r="I48" s="6"/>
    </row>
    <row r="49" spans="1:9" ht="27" customHeight="1">
      <c r="A49" s="37" t="s">
        <v>137</v>
      </c>
      <c r="B49" s="31" t="s">
        <v>13</v>
      </c>
      <c r="C49" s="32" t="s">
        <v>36</v>
      </c>
      <c r="D49" s="33" t="s">
        <v>138</v>
      </c>
      <c r="E49" s="31" t="s">
        <v>133</v>
      </c>
      <c r="F49" s="45"/>
      <c r="G49" s="46">
        <f>G50</f>
        <v>404373</v>
      </c>
      <c r="H49" s="6"/>
      <c r="I49" s="6"/>
    </row>
    <row r="50" spans="1:9" ht="1.5" customHeight="1">
      <c r="A50" s="37" t="s">
        <v>39</v>
      </c>
      <c r="B50" s="31" t="s">
        <v>13</v>
      </c>
      <c r="C50" s="32" t="s">
        <v>36</v>
      </c>
      <c r="D50" s="33" t="s">
        <v>138</v>
      </c>
      <c r="E50" s="33">
        <v>100</v>
      </c>
      <c r="F50" s="38"/>
      <c r="G50" s="38">
        <f>G51</f>
        <v>404373</v>
      </c>
      <c r="H50" s="6"/>
      <c r="I50" s="6"/>
    </row>
    <row r="51" spans="1:9" ht="27.75" customHeight="1">
      <c r="A51" s="37" t="s">
        <v>26</v>
      </c>
      <c r="B51" s="31" t="s">
        <v>13</v>
      </c>
      <c r="C51" s="32" t="s">
        <v>36</v>
      </c>
      <c r="D51" s="33" t="s">
        <v>138</v>
      </c>
      <c r="E51" s="33">
        <v>120</v>
      </c>
      <c r="F51" s="38"/>
      <c r="G51" s="38">
        <f>G52+G53</f>
        <v>404373</v>
      </c>
      <c r="H51" s="6"/>
      <c r="I51" s="6"/>
    </row>
    <row r="52" spans="1:9" ht="1.5" hidden="1" customHeight="1">
      <c r="A52" s="28" t="s">
        <v>40</v>
      </c>
      <c r="B52" s="29" t="s">
        <v>13</v>
      </c>
      <c r="C52" s="29" t="s">
        <v>36</v>
      </c>
      <c r="D52" s="33" t="s">
        <v>138</v>
      </c>
      <c r="E52" s="29" t="s">
        <v>21</v>
      </c>
      <c r="F52" s="29" t="s">
        <v>22</v>
      </c>
      <c r="G52" s="38">
        <v>310578</v>
      </c>
      <c r="H52" s="6"/>
      <c r="I52" s="6"/>
    </row>
    <row r="53" spans="1:9" ht="24" hidden="1" customHeight="1">
      <c r="A53" s="28" t="s">
        <v>41</v>
      </c>
      <c r="B53" s="29" t="s">
        <v>13</v>
      </c>
      <c r="C53" s="29" t="s">
        <v>36</v>
      </c>
      <c r="D53" s="33" t="s">
        <v>138</v>
      </c>
      <c r="E53" s="29" t="s">
        <v>136</v>
      </c>
      <c r="F53" s="29" t="s">
        <v>24</v>
      </c>
      <c r="G53" s="38">
        <v>93795</v>
      </c>
      <c r="H53" s="6"/>
      <c r="I53" s="6"/>
    </row>
    <row r="54" spans="1:9" ht="33.75" hidden="1" customHeight="1">
      <c r="A54" s="39" t="s">
        <v>29</v>
      </c>
      <c r="B54" s="40" t="s">
        <v>13</v>
      </c>
      <c r="C54" s="40" t="s">
        <v>30</v>
      </c>
      <c r="D54" s="40"/>
      <c r="E54" s="40"/>
      <c r="F54" s="40"/>
      <c r="G54" s="47">
        <f t="shared" ref="G54:G58" si="2">G55</f>
        <v>9000</v>
      </c>
      <c r="H54" s="6"/>
      <c r="I54" s="6"/>
    </row>
    <row r="55" spans="1:9" ht="23.25" hidden="1" customHeight="1">
      <c r="A55" s="28" t="s">
        <v>16</v>
      </c>
      <c r="B55" s="31" t="s">
        <v>13</v>
      </c>
      <c r="C55" s="32" t="s">
        <v>30</v>
      </c>
      <c r="D55" s="33" t="s">
        <v>127</v>
      </c>
      <c r="E55" s="33"/>
      <c r="F55" s="29"/>
      <c r="G55" s="42">
        <f t="shared" si="2"/>
        <v>9000</v>
      </c>
      <c r="H55" s="6"/>
      <c r="I55" s="6"/>
    </row>
    <row r="56" spans="1:9" ht="20.25" hidden="1" customHeight="1">
      <c r="A56" s="48" t="s">
        <v>139</v>
      </c>
      <c r="B56" s="31" t="s">
        <v>13</v>
      </c>
      <c r="C56" s="32" t="s">
        <v>30</v>
      </c>
      <c r="D56" s="33" t="s">
        <v>130</v>
      </c>
      <c r="E56" s="33"/>
      <c r="F56" s="29"/>
      <c r="G56" s="42">
        <f t="shared" si="2"/>
        <v>9000</v>
      </c>
      <c r="H56" s="6"/>
      <c r="I56" s="6"/>
    </row>
    <row r="57" spans="1:9" ht="24" customHeight="1">
      <c r="A57" s="37" t="s">
        <v>140</v>
      </c>
      <c r="B57" s="31" t="s">
        <v>13</v>
      </c>
      <c r="C57" s="32" t="s">
        <v>30</v>
      </c>
      <c r="D57" s="33" t="s">
        <v>141</v>
      </c>
      <c r="E57" s="31" t="s">
        <v>133</v>
      </c>
      <c r="F57" s="29"/>
      <c r="G57" s="38">
        <f t="shared" si="2"/>
        <v>9000</v>
      </c>
      <c r="H57" s="6"/>
      <c r="I57" s="6"/>
    </row>
    <row r="58" spans="1:9" ht="9.75" customHeight="1">
      <c r="A58" s="37" t="s">
        <v>62</v>
      </c>
      <c r="B58" s="31" t="s">
        <v>13</v>
      </c>
      <c r="C58" s="32" t="s">
        <v>30</v>
      </c>
      <c r="D58" s="33" t="s">
        <v>141</v>
      </c>
      <c r="E58" s="33">
        <v>800</v>
      </c>
      <c r="F58" s="29"/>
      <c r="G58" s="38">
        <f t="shared" si="2"/>
        <v>9000</v>
      </c>
      <c r="H58" s="6"/>
      <c r="I58" s="6"/>
    </row>
    <row r="59" spans="1:9" ht="3" hidden="1" customHeight="1">
      <c r="A59" s="37" t="s">
        <v>32</v>
      </c>
      <c r="B59" s="31" t="s">
        <v>13</v>
      </c>
      <c r="C59" s="32" t="s">
        <v>30</v>
      </c>
      <c r="D59" s="33" t="s">
        <v>141</v>
      </c>
      <c r="E59" s="33">
        <v>870</v>
      </c>
      <c r="F59" s="29" t="s">
        <v>34</v>
      </c>
      <c r="G59" s="38">
        <v>9000</v>
      </c>
      <c r="H59" s="6"/>
      <c r="I59" s="6"/>
    </row>
    <row r="60" spans="1:9" ht="30.75" hidden="1" customHeight="1">
      <c r="A60" s="39" t="s">
        <v>66</v>
      </c>
      <c r="B60" s="40" t="s">
        <v>13</v>
      </c>
      <c r="C60" s="40" t="s">
        <v>67</v>
      </c>
      <c r="D60" s="40"/>
      <c r="E60" s="40"/>
      <c r="F60" s="40"/>
      <c r="G60" s="34">
        <f t="shared" ref="G60:G64" si="3">G61</f>
        <v>44000</v>
      </c>
      <c r="H60" s="6"/>
      <c r="I60" s="6"/>
    </row>
    <row r="61" spans="1:9" ht="45.75" hidden="1" customHeight="1">
      <c r="A61" s="28" t="s">
        <v>16</v>
      </c>
      <c r="B61" s="31" t="s">
        <v>13</v>
      </c>
      <c r="C61" s="32" t="s">
        <v>67</v>
      </c>
      <c r="D61" s="33" t="s">
        <v>127</v>
      </c>
      <c r="E61" s="33"/>
      <c r="F61" s="29"/>
      <c r="G61" s="38">
        <f t="shared" si="3"/>
        <v>44000</v>
      </c>
      <c r="H61" s="6"/>
      <c r="I61" s="6"/>
    </row>
    <row r="62" spans="1:9" ht="0.75" customHeight="1">
      <c r="A62" s="43" t="s">
        <v>142</v>
      </c>
      <c r="B62" s="31" t="s">
        <v>13</v>
      </c>
      <c r="C62" s="32" t="s">
        <v>67</v>
      </c>
      <c r="D62" s="33" t="s">
        <v>130</v>
      </c>
      <c r="E62" s="33"/>
      <c r="F62" s="49"/>
      <c r="G62" s="42">
        <f t="shared" si="3"/>
        <v>44000</v>
      </c>
      <c r="H62" s="4"/>
      <c r="I62" s="4"/>
    </row>
    <row r="63" spans="1:9" ht="27.75" customHeight="1">
      <c r="A63" s="44" t="s">
        <v>68</v>
      </c>
      <c r="B63" s="31" t="s">
        <v>13</v>
      </c>
      <c r="C63" s="32" t="s">
        <v>67</v>
      </c>
      <c r="D63" s="33" t="s">
        <v>143</v>
      </c>
      <c r="E63" s="31" t="s">
        <v>133</v>
      </c>
      <c r="F63" s="49"/>
      <c r="G63" s="42">
        <f t="shared" si="3"/>
        <v>44000</v>
      </c>
      <c r="H63" s="4"/>
      <c r="I63" s="4"/>
    </row>
    <row r="64" spans="1:9" ht="31.5" customHeight="1">
      <c r="A64" s="44" t="s">
        <v>42</v>
      </c>
      <c r="B64" s="31" t="s">
        <v>13</v>
      </c>
      <c r="C64" s="32" t="s">
        <v>67</v>
      </c>
      <c r="D64" s="33" t="s">
        <v>143</v>
      </c>
      <c r="E64" s="33">
        <v>240</v>
      </c>
      <c r="F64" s="49"/>
      <c r="G64" s="38">
        <f t="shared" si="3"/>
        <v>44000</v>
      </c>
      <c r="H64" s="6"/>
      <c r="I64" s="6"/>
    </row>
    <row r="65" spans="1:9" ht="56.25" hidden="1">
      <c r="A65" s="44" t="s">
        <v>44</v>
      </c>
      <c r="B65" s="31" t="s">
        <v>13</v>
      </c>
      <c r="C65" s="32" t="s">
        <v>67</v>
      </c>
      <c r="D65" s="33" t="s">
        <v>143</v>
      </c>
      <c r="E65" s="33">
        <v>240</v>
      </c>
      <c r="F65" s="49"/>
      <c r="G65" s="38">
        <f>G66+G67+G68</f>
        <v>44000</v>
      </c>
      <c r="H65" s="6"/>
      <c r="I65" s="6"/>
    </row>
    <row r="66" spans="1:9" ht="45.75" hidden="1">
      <c r="A66" s="28" t="s">
        <v>33</v>
      </c>
      <c r="B66" s="49" t="s">
        <v>69</v>
      </c>
      <c r="C66" s="49" t="s">
        <v>67</v>
      </c>
      <c r="D66" s="33" t="s">
        <v>143</v>
      </c>
      <c r="E66" s="49" t="s">
        <v>57</v>
      </c>
      <c r="F66" s="49" t="s">
        <v>28</v>
      </c>
      <c r="G66" s="38">
        <v>40000</v>
      </c>
      <c r="H66" s="6"/>
      <c r="I66" s="6"/>
    </row>
    <row r="67" spans="1:9" ht="0.75" hidden="1" customHeight="1">
      <c r="A67" s="28" t="s">
        <v>33</v>
      </c>
      <c r="B67" s="49" t="s">
        <v>69</v>
      </c>
      <c r="C67" s="49" t="s">
        <v>67</v>
      </c>
      <c r="D67" s="33" t="s">
        <v>143</v>
      </c>
      <c r="E67" s="49" t="s">
        <v>57</v>
      </c>
      <c r="F67" s="49" t="s">
        <v>34</v>
      </c>
      <c r="G67" s="38">
        <v>2000</v>
      </c>
      <c r="H67" s="6"/>
      <c r="I67" s="6"/>
    </row>
    <row r="68" spans="1:9" ht="27.75" hidden="1" customHeight="1">
      <c r="A68" s="28" t="s">
        <v>54</v>
      </c>
      <c r="B68" s="49" t="s">
        <v>69</v>
      </c>
      <c r="C68" s="49" t="s">
        <v>67</v>
      </c>
      <c r="D68" s="33" t="s">
        <v>143</v>
      </c>
      <c r="E68" s="49" t="s">
        <v>65</v>
      </c>
      <c r="F68" s="49" t="s">
        <v>34</v>
      </c>
      <c r="G68" s="38">
        <v>2000</v>
      </c>
      <c r="H68" s="6"/>
      <c r="I68" s="6"/>
    </row>
    <row r="69" spans="1:9" ht="27" hidden="1" customHeight="1">
      <c r="A69" s="39" t="s">
        <v>70</v>
      </c>
      <c r="B69" s="40" t="s">
        <v>13</v>
      </c>
      <c r="C69" s="40" t="s">
        <v>71</v>
      </c>
      <c r="D69" s="40"/>
      <c r="E69" s="40"/>
      <c r="F69" s="40"/>
      <c r="G69" s="50">
        <f t="shared" ref="G69:G71" si="4">G70</f>
        <v>81919</v>
      </c>
      <c r="H69" s="6"/>
      <c r="I69" s="6"/>
    </row>
    <row r="70" spans="1:9" ht="1.5" customHeight="1">
      <c r="A70" s="28" t="s">
        <v>72</v>
      </c>
      <c r="B70" s="29" t="s">
        <v>13</v>
      </c>
      <c r="C70" s="29" t="s">
        <v>73</v>
      </c>
      <c r="D70" s="33"/>
      <c r="E70" s="29"/>
      <c r="F70" s="29"/>
      <c r="G70" s="38">
        <f t="shared" si="4"/>
        <v>81919</v>
      </c>
      <c r="H70" s="6"/>
      <c r="I70" s="6"/>
    </row>
    <row r="71" spans="1:9" ht="27" customHeight="1">
      <c r="A71" s="48" t="s">
        <v>144</v>
      </c>
      <c r="B71" s="31" t="s">
        <v>145</v>
      </c>
      <c r="C71" s="32" t="s">
        <v>73</v>
      </c>
      <c r="D71" s="33" t="s">
        <v>146</v>
      </c>
      <c r="E71" s="29"/>
      <c r="F71" s="29"/>
      <c r="G71" s="38">
        <f t="shared" si="4"/>
        <v>81919</v>
      </c>
      <c r="H71" s="6"/>
      <c r="I71" s="6"/>
    </row>
    <row r="72" spans="1:9" ht="39" customHeight="1">
      <c r="A72" s="44" t="s">
        <v>74</v>
      </c>
      <c r="B72" s="29" t="s">
        <v>13</v>
      </c>
      <c r="C72" s="29" t="s">
        <v>73</v>
      </c>
      <c r="D72" s="29" t="s">
        <v>147</v>
      </c>
      <c r="E72" s="29" t="s">
        <v>133</v>
      </c>
      <c r="F72" s="29"/>
      <c r="G72" s="38">
        <f>G73+G77</f>
        <v>81919</v>
      </c>
      <c r="H72" s="6"/>
      <c r="I72" s="6"/>
    </row>
    <row r="73" spans="1:9" ht="68.25" customHeight="1">
      <c r="A73" s="28" t="s">
        <v>17</v>
      </c>
      <c r="B73" s="29" t="s">
        <v>13</v>
      </c>
      <c r="C73" s="29" t="s">
        <v>73</v>
      </c>
      <c r="D73" s="29" t="s">
        <v>147</v>
      </c>
      <c r="E73" s="29" t="s">
        <v>19</v>
      </c>
      <c r="F73" s="29"/>
      <c r="G73" s="38">
        <f>G74</f>
        <v>52583</v>
      </c>
      <c r="H73" s="6"/>
      <c r="I73" s="6"/>
    </row>
    <row r="74" spans="1:9" ht="2.25" hidden="1" customHeight="1">
      <c r="A74" s="44" t="s">
        <v>26</v>
      </c>
      <c r="B74" s="29" t="s">
        <v>13</v>
      </c>
      <c r="C74" s="29" t="s">
        <v>73</v>
      </c>
      <c r="D74" s="29" t="s">
        <v>147</v>
      </c>
      <c r="E74" s="29" t="s">
        <v>19</v>
      </c>
      <c r="F74" s="29"/>
      <c r="G74" s="38">
        <f>G75+G76</f>
        <v>52583</v>
      </c>
      <c r="H74" s="6"/>
      <c r="I74" s="6"/>
    </row>
    <row r="75" spans="1:9" ht="15.75" hidden="1" customHeight="1">
      <c r="A75" s="28" t="s">
        <v>20</v>
      </c>
      <c r="B75" s="29" t="s">
        <v>13</v>
      </c>
      <c r="C75" s="29" t="s">
        <v>73</v>
      </c>
      <c r="D75" s="29" t="s">
        <v>147</v>
      </c>
      <c r="E75" s="29" t="s">
        <v>21</v>
      </c>
      <c r="F75" s="29" t="s">
        <v>22</v>
      </c>
      <c r="G75" s="38">
        <v>40386</v>
      </c>
      <c r="H75" s="6"/>
      <c r="I75" s="6"/>
    </row>
    <row r="76" spans="1:9" ht="21.75" hidden="1" customHeight="1">
      <c r="A76" s="28" t="s">
        <v>23</v>
      </c>
      <c r="B76" s="29" t="s">
        <v>13</v>
      </c>
      <c r="C76" s="29" t="s">
        <v>73</v>
      </c>
      <c r="D76" s="29" t="s">
        <v>147</v>
      </c>
      <c r="E76" s="29" t="s">
        <v>21</v>
      </c>
      <c r="F76" s="29" t="s">
        <v>24</v>
      </c>
      <c r="G76" s="38">
        <v>12197</v>
      </c>
      <c r="H76" s="6"/>
      <c r="I76" s="6"/>
    </row>
    <row r="77" spans="1:9" ht="31.5" customHeight="1">
      <c r="A77" s="44" t="s">
        <v>42</v>
      </c>
      <c r="B77" s="29" t="s">
        <v>13</v>
      </c>
      <c r="C77" s="29" t="s">
        <v>73</v>
      </c>
      <c r="D77" s="29" t="s">
        <v>147</v>
      </c>
      <c r="E77" s="29" t="s">
        <v>45</v>
      </c>
      <c r="F77" s="29"/>
      <c r="G77" s="38">
        <f>G78</f>
        <v>29336</v>
      </c>
      <c r="H77" s="6"/>
      <c r="I77" s="6"/>
    </row>
    <row r="78" spans="1:9" ht="0.75" hidden="1" customHeight="1">
      <c r="A78" s="44" t="s">
        <v>44</v>
      </c>
      <c r="B78" s="29" t="s">
        <v>13</v>
      </c>
      <c r="C78" s="29" t="s">
        <v>73</v>
      </c>
      <c r="D78" s="29" t="s">
        <v>147</v>
      </c>
      <c r="E78" s="29" t="s">
        <v>45</v>
      </c>
      <c r="F78" s="29"/>
      <c r="G78" s="38">
        <f>G79+G81</f>
        <v>29336</v>
      </c>
      <c r="H78" s="6"/>
      <c r="I78" s="6"/>
    </row>
    <row r="79" spans="1:9" ht="45" hidden="1">
      <c r="A79" s="44" t="s">
        <v>42</v>
      </c>
      <c r="B79" s="29" t="s">
        <v>13</v>
      </c>
      <c r="C79" s="29" t="s">
        <v>73</v>
      </c>
      <c r="D79" s="29" t="s">
        <v>147</v>
      </c>
      <c r="E79" s="29" t="s">
        <v>47</v>
      </c>
      <c r="F79" s="29"/>
      <c r="G79" s="38">
        <f>G80</f>
        <v>900</v>
      </c>
      <c r="H79" s="6"/>
      <c r="I79" s="6"/>
    </row>
    <row r="80" spans="1:9" ht="1.5" hidden="1" customHeight="1">
      <c r="A80" s="28" t="s">
        <v>50</v>
      </c>
      <c r="B80" s="29" t="s">
        <v>13</v>
      </c>
      <c r="C80" s="29" t="s">
        <v>73</v>
      </c>
      <c r="D80" s="29" t="s">
        <v>147</v>
      </c>
      <c r="E80" s="29" t="s">
        <v>47</v>
      </c>
      <c r="F80" s="29" t="s">
        <v>51</v>
      </c>
      <c r="G80" s="38">
        <v>900</v>
      </c>
      <c r="H80" s="6"/>
      <c r="I80" s="6"/>
    </row>
    <row r="81" spans="1:9" ht="45" hidden="1">
      <c r="A81" s="44" t="s">
        <v>42</v>
      </c>
      <c r="B81" s="29" t="s">
        <v>13</v>
      </c>
      <c r="C81" s="29" t="s">
        <v>73</v>
      </c>
      <c r="D81" s="29" t="s">
        <v>147</v>
      </c>
      <c r="E81" s="29" t="s">
        <v>57</v>
      </c>
      <c r="F81" s="29"/>
      <c r="G81" s="38">
        <f>G82+G83+G84+G85+G86</f>
        <v>28436</v>
      </c>
      <c r="H81" s="6"/>
      <c r="I81" s="6"/>
    </row>
    <row r="82" spans="1:9" ht="45" hidden="1">
      <c r="A82" s="28" t="s">
        <v>48</v>
      </c>
      <c r="B82" s="29" t="s">
        <v>13</v>
      </c>
      <c r="C82" s="29" t="s">
        <v>73</v>
      </c>
      <c r="D82" s="29" t="s">
        <v>147</v>
      </c>
      <c r="E82" s="29" t="s">
        <v>57</v>
      </c>
      <c r="F82" s="29" t="s">
        <v>49</v>
      </c>
      <c r="G82" s="38">
        <v>3000</v>
      </c>
      <c r="H82" s="6"/>
      <c r="I82" s="6"/>
    </row>
    <row r="83" spans="1:9" ht="45" hidden="1">
      <c r="A83" s="28" t="s">
        <v>60</v>
      </c>
      <c r="B83" s="29" t="s">
        <v>13</v>
      </c>
      <c r="C83" s="29" t="s">
        <v>73</v>
      </c>
      <c r="D83" s="29" t="s">
        <v>147</v>
      </c>
      <c r="E83" s="29" t="s">
        <v>57</v>
      </c>
      <c r="F83" s="29" t="s">
        <v>61</v>
      </c>
      <c r="G83" s="38">
        <v>1200</v>
      </c>
      <c r="H83" s="6"/>
      <c r="I83" s="6"/>
    </row>
    <row r="84" spans="1:9" ht="45" hidden="1">
      <c r="A84" s="28" t="s">
        <v>50</v>
      </c>
      <c r="B84" s="29" t="s">
        <v>13</v>
      </c>
      <c r="C84" s="29" t="s">
        <v>73</v>
      </c>
      <c r="D84" s="29" t="s">
        <v>75</v>
      </c>
      <c r="E84" s="29" t="s">
        <v>57</v>
      </c>
      <c r="F84" s="29" t="s">
        <v>51</v>
      </c>
      <c r="G84" s="38"/>
      <c r="H84" s="6"/>
      <c r="I84" s="6"/>
    </row>
    <row r="85" spans="1:9" ht="45" hidden="1">
      <c r="A85" s="28" t="s">
        <v>76</v>
      </c>
      <c r="B85" s="29" t="s">
        <v>13</v>
      </c>
      <c r="C85" s="29" t="s">
        <v>73</v>
      </c>
      <c r="D85" s="29" t="s">
        <v>75</v>
      </c>
      <c r="E85" s="29" t="s">
        <v>57</v>
      </c>
      <c r="F85" s="29" t="s">
        <v>53</v>
      </c>
      <c r="G85" s="38">
        <v>10000</v>
      </c>
      <c r="H85" s="6"/>
      <c r="I85" s="6"/>
    </row>
    <row r="86" spans="1:9" ht="45" hidden="1">
      <c r="A86" s="28" t="s">
        <v>54</v>
      </c>
      <c r="B86" s="29" t="s">
        <v>13</v>
      </c>
      <c r="C86" s="29" t="s">
        <v>73</v>
      </c>
      <c r="D86" s="29" t="s">
        <v>147</v>
      </c>
      <c r="E86" s="29" t="s">
        <v>57</v>
      </c>
      <c r="F86" s="29" t="s">
        <v>55</v>
      </c>
      <c r="G86" s="38">
        <v>14236</v>
      </c>
      <c r="H86" s="6"/>
      <c r="I86" s="6"/>
    </row>
    <row r="87" spans="1:9" ht="1.5" hidden="1" customHeight="1">
      <c r="A87" s="39" t="s">
        <v>77</v>
      </c>
      <c r="B87" s="40" t="s">
        <v>13</v>
      </c>
      <c r="C87" s="40" t="s">
        <v>78</v>
      </c>
      <c r="D87" s="40"/>
      <c r="E87" s="40"/>
      <c r="F87" s="40"/>
      <c r="G87" s="51">
        <f>G88</f>
        <v>475000</v>
      </c>
      <c r="H87" s="4"/>
      <c r="I87" s="4"/>
    </row>
    <row r="88" spans="1:9" ht="61.5" hidden="1" customHeight="1">
      <c r="A88" s="52" t="s">
        <v>79</v>
      </c>
      <c r="B88" s="29" t="s">
        <v>13</v>
      </c>
      <c r="C88" s="29" t="s">
        <v>80</v>
      </c>
      <c r="D88" s="29"/>
      <c r="E88" s="29"/>
      <c r="F88" s="29"/>
      <c r="G88" s="42">
        <f>G89</f>
        <v>475000</v>
      </c>
      <c r="H88" s="4"/>
      <c r="I88" s="4"/>
    </row>
    <row r="89" spans="1:9" ht="45">
      <c r="A89" s="28" t="s">
        <v>81</v>
      </c>
      <c r="B89" s="29" t="s">
        <v>13</v>
      </c>
      <c r="C89" s="29" t="s">
        <v>80</v>
      </c>
      <c r="D89" s="29" t="s">
        <v>148</v>
      </c>
      <c r="E89" s="29"/>
      <c r="F89" s="29"/>
      <c r="G89" s="42">
        <f>G90</f>
        <v>475000</v>
      </c>
      <c r="H89" s="4"/>
      <c r="I89" s="4"/>
    </row>
    <row r="90" spans="1:9" ht="32.25" customHeight="1">
      <c r="A90" s="53" t="s">
        <v>149</v>
      </c>
      <c r="B90" s="54" t="s">
        <v>13</v>
      </c>
      <c r="C90" s="54" t="s">
        <v>80</v>
      </c>
      <c r="D90" s="55" t="s">
        <v>150</v>
      </c>
      <c r="E90" s="29" t="s">
        <v>133</v>
      </c>
      <c r="F90" s="29"/>
      <c r="G90" s="42">
        <f>G91+G96</f>
        <v>475000</v>
      </c>
      <c r="H90" s="4"/>
      <c r="I90" s="4"/>
    </row>
    <row r="91" spans="1:9" ht="28.5" customHeight="1">
      <c r="A91" s="56" t="s">
        <v>151</v>
      </c>
      <c r="B91" s="57" t="s">
        <v>13</v>
      </c>
      <c r="C91" s="57" t="s">
        <v>80</v>
      </c>
      <c r="D91" s="58" t="s">
        <v>152</v>
      </c>
      <c r="E91" s="29"/>
      <c r="F91" s="29"/>
      <c r="G91" s="42">
        <f>G92</f>
        <v>325000</v>
      </c>
      <c r="H91" s="4"/>
      <c r="I91" s="4"/>
    </row>
    <row r="92" spans="1:9" ht="0.75" hidden="1" customHeight="1">
      <c r="A92" s="28" t="s">
        <v>42</v>
      </c>
      <c r="B92" s="29" t="s">
        <v>13</v>
      </c>
      <c r="C92" s="29" t="s">
        <v>80</v>
      </c>
      <c r="D92" s="58" t="s">
        <v>152</v>
      </c>
      <c r="E92" s="29" t="s">
        <v>43</v>
      </c>
      <c r="F92" s="29"/>
      <c r="G92" s="38">
        <f>G93</f>
        <v>325000</v>
      </c>
      <c r="H92" s="6"/>
      <c r="I92" s="6"/>
    </row>
    <row r="93" spans="1:9" ht="0.75" hidden="1" customHeight="1">
      <c r="A93" s="44" t="s">
        <v>44</v>
      </c>
      <c r="B93" s="29" t="s">
        <v>13</v>
      </c>
      <c r="C93" s="29" t="s">
        <v>80</v>
      </c>
      <c r="D93" s="58" t="s">
        <v>152</v>
      </c>
      <c r="E93" s="49" t="s">
        <v>45</v>
      </c>
      <c r="F93" s="49"/>
      <c r="G93" s="38">
        <f>G94+G95</f>
        <v>325000</v>
      </c>
      <c r="H93" s="6"/>
      <c r="I93" s="6"/>
    </row>
    <row r="94" spans="1:9" ht="45" hidden="1">
      <c r="A94" s="28" t="s">
        <v>27</v>
      </c>
      <c r="B94" s="29" t="s">
        <v>13</v>
      </c>
      <c r="C94" s="29" t="s">
        <v>80</v>
      </c>
      <c r="D94" s="58" t="s">
        <v>152</v>
      </c>
      <c r="E94" s="49" t="s">
        <v>57</v>
      </c>
      <c r="F94" s="49" t="s">
        <v>28</v>
      </c>
      <c r="G94" s="38">
        <v>300000</v>
      </c>
      <c r="H94" s="6"/>
      <c r="I94" s="6"/>
    </row>
    <row r="95" spans="1:9" ht="45" hidden="1">
      <c r="A95" s="28" t="s">
        <v>54</v>
      </c>
      <c r="B95" s="29" t="s">
        <v>13</v>
      </c>
      <c r="C95" s="29" t="s">
        <v>80</v>
      </c>
      <c r="D95" s="58" t="s">
        <v>152</v>
      </c>
      <c r="E95" s="49" t="s">
        <v>57</v>
      </c>
      <c r="F95" s="49" t="s">
        <v>55</v>
      </c>
      <c r="G95" s="38">
        <v>25000</v>
      </c>
      <c r="H95" s="6"/>
      <c r="I95" s="6"/>
    </row>
    <row r="96" spans="1:9" ht="27.75" customHeight="1">
      <c r="A96" s="28" t="s">
        <v>153</v>
      </c>
      <c r="B96" s="29" t="s">
        <v>13</v>
      </c>
      <c r="C96" s="29" t="s">
        <v>80</v>
      </c>
      <c r="D96" s="58" t="s">
        <v>154</v>
      </c>
      <c r="E96" s="29" t="s">
        <v>133</v>
      </c>
      <c r="F96" s="49"/>
      <c r="G96" s="38">
        <f t="shared" ref="G96:G97" si="5">G97</f>
        <v>150000</v>
      </c>
      <c r="H96" s="6"/>
      <c r="I96" s="6"/>
    </row>
    <row r="97" spans="1:9" ht="45" hidden="1">
      <c r="A97" s="28" t="s">
        <v>42</v>
      </c>
      <c r="B97" s="29" t="s">
        <v>13</v>
      </c>
      <c r="C97" s="29" t="s">
        <v>80</v>
      </c>
      <c r="D97" s="58" t="s">
        <v>154</v>
      </c>
      <c r="E97" s="29" t="s">
        <v>43</v>
      </c>
      <c r="F97" s="49"/>
      <c r="G97" s="38">
        <f t="shared" si="5"/>
        <v>150000</v>
      </c>
      <c r="H97" s="6"/>
      <c r="I97" s="6"/>
    </row>
    <row r="98" spans="1:9" ht="45" hidden="1">
      <c r="A98" s="44" t="s">
        <v>44</v>
      </c>
      <c r="B98" s="29" t="s">
        <v>13</v>
      </c>
      <c r="C98" s="29" t="s">
        <v>80</v>
      </c>
      <c r="D98" s="58" t="s">
        <v>154</v>
      </c>
      <c r="E98" s="49" t="s">
        <v>45</v>
      </c>
      <c r="F98" s="49"/>
      <c r="G98" s="38">
        <f>G99</f>
        <v>150000</v>
      </c>
      <c r="H98" s="6"/>
      <c r="I98" s="6"/>
    </row>
    <row r="99" spans="1:9" ht="0.75" hidden="1" customHeight="1">
      <c r="A99" s="28" t="s">
        <v>27</v>
      </c>
      <c r="B99" s="29" t="s">
        <v>13</v>
      </c>
      <c r="C99" s="29" t="s">
        <v>80</v>
      </c>
      <c r="D99" s="58" t="s">
        <v>154</v>
      </c>
      <c r="E99" s="49" t="s">
        <v>57</v>
      </c>
      <c r="F99" s="49" t="s">
        <v>28</v>
      </c>
      <c r="G99" s="38">
        <v>150000</v>
      </c>
      <c r="H99" s="6"/>
      <c r="I99" s="6"/>
    </row>
    <row r="100" spans="1:9" ht="45" hidden="1">
      <c r="A100" s="28" t="s">
        <v>54</v>
      </c>
      <c r="B100" s="29" t="s">
        <v>13</v>
      </c>
      <c r="C100" s="29" t="s">
        <v>80</v>
      </c>
      <c r="D100" s="58" t="s">
        <v>154</v>
      </c>
      <c r="E100" s="49" t="s">
        <v>57</v>
      </c>
      <c r="F100" s="49" t="s">
        <v>55</v>
      </c>
      <c r="G100" s="38">
        <v>25000</v>
      </c>
      <c r="H100" s="6"/>
      <c r="I100" s="6"/>
    </row>
    <row r="101" spans="1:9" ht="0.75" hidden="1" customHeight="1">
      <c r="A101" s="39" t="s">
        <v>82</v>
      </c>
      <c r="B101" s="40" t="s">
        <v>13</v>
      </c>
      <c r="C101" s="40" t="s">
        <v>83</v>
      </c>
      <c r="D101" s="40"/>
      <c r="E101" s="40"/>
      <c r="F101" s="40"/>
      <c r="G101" s="50">
        <f t="shared" ref="G101:G107" si="6">G102</f>
        <v>0</v>
      </c>
      <c r="H101" s="6"/>
      <c r="I101" s="6"/>
    </row>
    <row r="102" spans="1:9" ht="45" hidden="1">
      <c r="A102" s="28" t="s">
        <v>84</v>
      </c>
      <c r="B102" s="29" t="s">
        <v>13</v>
      </c>
      <c r="C102" s="29" t="s">
        <v>85</v>
      </c>
      <c r="D102" s="29"/>
      <c r="E102" s="29"/>
      <c r="F102" s="29"/>
      <c r="G102" s="38">
        <f t="shared" si="6"/>
        <v>0</v>
      </c>
      <c r="H102" s="6"/>
      <c r="I102" s="6"/>
    </row>
    <row r="103" spans="1:9" ht="45" hidden="1">
      <c r="A103" s="56" t="s">
        <v>155</v>
      </c>
      <c r="B103" s="57" t="s">
        <v>13</v>
      </c>
      <c r="C103" s="57" t="s">
        <v>85</v>
      </c>
      <c r="D103" s="58" t="s">
        <v>156</v>
      </c>
      <c r="E103" s="29"/>
      <c r="F103" s="29"/>
      <c r="G103" s="38">
        <f t="shared" si="6"/>
        <v>0</v>
      </c>
      <c r="H103" s="6"/>
      <c r="I103" s="6"/>
    </row>
    <row r="104" spans="1:9" ht="45" hidden="1">
      <c r="A104" s="37" t="s">
        <v>157</v>
      </c>
      <c r="B104" s="57" t="s">
        <v>69</v>
      </c>
      <c r="C104" s="57" t="s">
        <v>85</v>
      </c>
      <c r="D104" s="58" t="s">
        <v>158</v>
      </c>
      <c r="E104" s="49" t="s">
        <v>133</v>
      </c>
      <c r="F104" s="49"/>
      <c r="G104" s="38">
        <f>G105+G121</f>
        <v>0</v>
      </c>
      <c r="H104" s="6"/>
      <c r="I104" s="6"/>
    </row>
    <row r="105" spans="1:9" ht="56.25" hidden="1">
      <c r="A105" s="48" t="s">
        <v>159</v>
      </c>
      <c r="B105" s="31" t="s">
        <v>13</v>
      </c>
      <c r="C105" s="32" t="s">
        <v>85</v>
      </c>
      <c r="D105" s="33" t="s">
        <v>158</v>
      </c>
      <c r="E105" s="49"/>
      <c r="F105" s="49"/>
      <c r="G105" s="38">
        <f>G106+G111+G117</f>
        <v>0</v>
      </c>
      <c r="H105" s="6"/>
      <c r="I105" s="6"/>
    </row>
    <row r="106" spans="1:9" ht="45" hidden="1">
      <c r="A106" s="59" t="s">
        <v>160</v>
      </c>
      <c r="B106" s="57" t="s">
        <v>69</v>
      </c>
      <c r="C106" s="57" t="s">
        <v>85</v>
      </c>
      <c r="D106" s="58" t="s">
        <v>161</v>
      </c>
      <c r="E106" s="49" t="s">
        <v>43</v>
      </c>
      <c r="F106" s="49"/>
      <c r="G106" s="38">
        <f>G107</f>
        <v>0</v>
      </c>
      <c r="H106" s="6"/>
      <c r="I106" s="6"/>
    </row>
    <row r="107" spans="1:9" ht="45" hidden="1">
      <c r="A107" s="44" t="s">
        <v>42</v>
      </c>
      <c r="B107" s="29" t="s">
        <v>13</v>
      </c>
      <c r="C107" s="29" t="s">
        <v>85</v>
      </c>
      <c r="D107" s="58" t="s">
        <v>161</v>
      </c>
      <c r="E107" s="49" t="s">
        <v>45</v>
      </c>
      <c r="F107" s="49"/>
      <c r="G107" s="38">
        <f t="shared" si="6"/>
        <v>0</v>
      </c>
      <c r="H107" s="6"/>
      <c r="I107" s="6"/>
    </row>
    <row r="108" spans="1:9" ht="45" hidden="1">
      <c r="A108" s="44" t="s">
        <v>44</v>
      </c>
      <c r="B108" s="29" t="s">
        <v>13</v>
      </c>
      <c r="C108" s="29" t="s">
        <v>85</v>
      </c>
      <c r="D108" s="58" t="s">
        <v>161</v>
      </c>
      <c r="E108" s="49" t="s">
        <v>57</v>
      </c>
      <c r="F108" s="49"/>
      <c r="G108" s="38">
        <f>G109+G110</f>
        <v>0</v>
      </c>
      <c r="H108" s="6"/>
      <c r="I108" s="6"/>
    </row>
    <row r="109" spans="1:9" ht="0.75" hidden="1" customHeight="1">
      <c r="A109" s="28" t="s">
        <v>50</v>
      </c>
      <c r="B109" s="29" t="s">
        <v>13</v>
      </c>
      <c r="C109" s="29" t="s">
        <v>85</v>
      </c>
      <c r="D109" s="58" t="s">
        <v>161</v>
      </c>
      <c r="E109" s="49" t="s">
        <v>57</v>
      </c>
      <c r="F109" s="49" t="s">
        <v>51</v>
      </c>
      <c r="G109" s="38">
        <v>0</v>
      </c>
      <c r="H109" s="6"/>
      <c r="I109" s="6"/>
    </row>
    <row r="110" spans="1:9" ht="45" hidden="1">
      <c r="A110" s="28" t="s">
        <v>27</v>
      </c>
      <c r="B110" s="29" t="s">
        <v>13</v>
      </c>
      <c r="C110" s="29" t="s">
        <v>85</v>
      </c>
      <c r="D110" s="58" t="s">
        <v>161</v>
      </c>
      <c r="E110" s="49" t="s">
        <v>57</v>
      </c>
      <c r="F110" s="49" t="s">
        <v>28</v>
      </c>
      <c r="G110" s="38">
        <v>0</v>
      </c>
      <c r="H110" s="6"/>
      <c r="I110" s="6"/>
    </row>
    <row r="111" spans="1:9" ht="45" hidden="1">
      <c r="A111" s="59" t="s">
        <v>162</v>
      </c>
      <c r="B111" s="57" t="s">
        <v>13</v>
      </c>
      <c r="C111" s="57" t="s">
        <v>85</v>
      </c>
      <c r="D111" s="58" t="s">
        <v>163</v>
      </c>
      <c r="E111" s="60"/>
      <c r="F111" s="49"/>
      <c r="G111" s="38">
        <f t="shared" ref="G111:G113" si="7">G112</f>
        <v>0</v>
      </c>
      <c r="H111" s="6"/>
      <c r="I111" s="6"/>
    </row>
    <row r="112" spans="1:9" ht="45" hidden="1">
      <c r="A112" s="59" t="s">
        <v>42</v>
      </c>
      <c r="B112" s="57" t="s">
        <v>13</v>
      </c>
      <c r="C112" s="57" t="s">
        <v>85</v>
      </c>
      <c r="D112" s="58" t="s">
        <v>163</v>
      </c>
      <c r="E112" s="60" t="s">
        <v>43</v>
      </c>
      <c r="F112" s="49"/>
      <c r="G112" s="38">
        <f t="shared" si="7"/>
        <v>0</v>
      </c>
      <c r="H112" s="6"/>
      <c r="I112" s="6"/>
    </row>
    <row r="113" spans="1:9" ht="45" hidden="1">
      <c r="A113" s="59" t="s">
        <v>44</v>
      </c>
      <c r="B113" s="57" t="s">
        <v>13</v>
      </c>
      <c r="C113" s="57" t="s">
        <v>85</v>
      </c>
      <c r="D113" s="58" t="s">
        <v>163</v>
      </c>
      <c r="E113" s="60" t="s">
        <v>45</v>
      </c>
      <c r="F113" s="49"/>
      <c r="G113" s="38">
        <f t="shared" si="7"/>
        <v>0</v>
      </c>
      <c r="H113" s="6"/>
      <c r="I113" s="6"/>
    </row>
    <row r="114" spans="1:9" ht="45" hidden="1">
      <c r="A114" s="28" t="s">
        <v>50</v>
      </c>
      <c r="B114" s="29" t="s">
        <v>13</v>
      </c>
      <c r="C114" s="29" t="s">
        <v>85</v>
      </c>
      <c r="D114" s="58" t="s">
        <v>163</v>
      </c>
      <c r="E114" s="49" t="s">
        <v>57</v>
      </c>
      <c r="F114" s="49" t="s">
        <v>51</v>
      </c>
      <c r="G114" s="38">
        <v>0</v>
      </c>
      <c r="H114" s="6"/>
      <c r="I114" s="6"/>
    </row>
    <row r="115" spans="1:9" ht="45" hidden="1">
      <c r="A115" s="28" t="s">
        <v>27</v>
      </c>
      <c r="B115" s="29" t="s">
        <v>13</v>
      </c>
      <c r="C115" s="29" t="s">
        <v>85</v>
      </c>
      <c r="D115" s="29" t="s">
        <v>231</v>
      </c>
      <c r="E115" s="49" t="s">
        <v>57</v>
      </c>
      <c r="F115" s="49" t="s">
        <v>28</v>
      </c>
      <c r="G115" s="38"/>
      <c r="H115" s="6"/>
      <c r="I115" s="6"/>
    </row>
    <row r="116" spans="1:9" ht="45" hidden="1">
      <c r="A116" s="28" t="s">
        <v>50</v>
      </c>
      <c r="B116" s="29" t="s">
        <v>13</v>
      </c>
      <c r="C116" s="29" t="s">
        <v>85</v>
      </c>
      <c r="D116" s="29" t="s">
        <v>231</v>
      </c>
      <c r="E116" s="49" t="s">
        <v>57</v>
      </c>
      <c r="F116" s="49" t="s">
        <v>51</v>
      </c>
      <c r="G116" s="38"/>
      <c r="H116" s="6"/>
      <c r="I116" s="6"/>
    </row>
    <row r="117" spans="1:9" ht="45" hidden="1">
      <c r="A117" s="28" t="s">
        <v>164</v>
      </c>
      <c r="B117" s="57" t="s">
        <v>13</v>
      </c>
      <c r="C117" s="57" t="s">
        <v>85</v>
      </c>
      <c r="D117" s="58" t="s">
        <v>165</v>
      </c>
      <c r="E117" s="49"/>
      <c r="F117" s="49"/>
      <c r="G117" s="38">
        <f t="shared" ref="G117:G119" si="8">G118</f>
        <v>0</v>
      </c>
      <c r="H117" s="6"/>
      <c r="I117" s="6"/>
    </row>
    <row r="118" spans="1:9" ht="0.75" hidden="1" customHeight="1">
      <c r="A118" s="59" t="s">
        <v>42</v>
      </c>
      <c r="B118" s="57" t="s">
        <v>13</v>
      </c>
      <c r="C118" s="57" t="s">
        <v>85</v>
      </c>
      <c r="D118" s="58" t="s">
        <v>165</v>
      </c>
      <c r="E118" s="60" t="s">
        <v>43</v>
      </c>
      <c r="F118" s="49"/>
      <c r="G118" s="38">
        <f t="shared" si="8"/>
        <v>0</v>
      </c>
      <c r="H118" s="6"/>
      <c r="I118" s="6"/>
    </row>
    <row r="119" spans="1:9" ht="45" hidden="1">
      <c r="A119" s="59" t="s">
        <v>44</v>
      </c>
      <c r="B119" s="57" t="s">
        <v>13</v>
      </c>
      <c r="C119" s="57" t="s">
        <v>85</v>
      </c>
      <c r="D119" s="58" t="s">
        <v>165</v>
      </c>
      <c r="E119" s="60" t="s">
        <v>45</v>
      </c>
      <c r="F119" s="49"/>
      <c r="G119" s="38">
        <f t="shared" si="8"/>
        <v>0</v>
      </c>
      <c r="H119" s="6"/>
      <c r="I119" s="6"/>
    </row>
    <row r="120" spans="1:9" ht="4.5" hidden="1" customHeight="1">
      <c r="A120" s="28" t="s">
        <v>27</v>
      </c>
      <c r="B120" s="29" t="s">
        <v>13</v>
      </c>
      <c r="C120" s="29" t="s">
        <v>85</v>
      </c>
      <c r="D120" s="58" t="s">
        <v>165</v>
      </c>
      <c r="E120" s="49" t="s">
        <v>57</v>
      </c>
      <c r="F120" s="49" t="s">
        <v>28</v>
      </c>
      <c r="G120" s="38">
        <v>0</v>
      </c>
      <c r="H120" s="6"/>
      <c r="I120" s="6"/>
    </row>
    <row r="121" spans="1:9" ht="45.75" hidden="1">
      <c r="A121" s="59" t="s">
        <v>166</v>
      </c>
      <c r="B121" s="57" t="s">
        <v>13</v>
      </c>
      <c r="C121" s="57" t="s">
        <v>85</v>
      </c>
      <c r="D121" s="58" t="s">
        <v>167</v>
      </c>
      <c r="E121" s="60"/>
      <c r="F121" s="49"/>
      <c r="G121" s="38">
        <f t="shared" ref="G121:G124" si="9">G122</f>
        <v>0</v>
      </c>
      <c r="H121" s="6"/>
      <c r="I121" s="6"/>
    </row>
    <row r="122" spans="1:9" ht="0.75" hidden="1" customHeight="1">
      <c r="A122" s="59" t="s">
        <v>168</v>
      </c>
      <c r="B122" s="57" t="s">
        <v>13</v>
      </c>
      <c r="C122" s="57" t="s">
        <v>85</v>
      </c>
      <c r="D122" s="58" t="s">
        <v>169</v>
      </c>
      <c r="E122" s="60"/>
      <c r="F122" s="49"/>
      <c r="G122" s="38">
        <f t="shared" si="9"/>
        <v>0</v>
      </c>
      <c r="H122" s="6"/>
      <c r="I122" s="6"/>
    </row>
    <row r="123" spans="1:9" ht="45" hidden="1">
      <c r="A123" s="59" t="s">
        <v>42</v>
      </c>
      <c r="B123" s="57" t="s">
        <v>13</v>
      </c>
      <c r="C123" s="57" t="s">
        <v>85</v>
      </c>
      <c r="D123" s="58" t="s">
        <v>169</v>
      </c>
      <c r="E123" s="60" t="s">
        <v>43</v>
      </c>
      <c r="F123" s="49"/>
      <c r="G123" s="38">
        <f t="shared" si="9"/>
        <v>0</v>
      </c>
      <c r="H123" s="6"/>
      <c r="I123" s="6"/>
    </row>
    <row r="124" spans="1:9" ht="1.5" hidden="1" customHeight="1">
      <c r="A124" s="59" t="s">
        <v>44</v>
      </c>
      <c r="B124" s="57" t="s">
        <v>13</v>
      </c>
      <c r="C124" s="57" t="s">
        <v>85</v>
      </c>
      <c r="D124" s="58" t="s">
        <v>169</v>
      </c>
      <c r="E124" s="60" t="s">
        <v>45</v>
      </c>
      <c r="F124" s="49"/>
      <c r="G124" s="38">
        <f t="shared" si="9"/>
        <v>0</v>
      </c>
      <c r="H124" s="6"/>
      <c r="I124" s="6"/>
    </row>
    <row r="125" spans="1:9" ht="45" hidden="1">
      <c r="A125" s="28" t="s">
        <v>50</v>
      </c>
      <c r="B125" s="57" t="s">
        <v>13</v>
      </c>
      <c r="C125" s="57" t="s">
        <v>85</v>
      </c>
      <c r="D125" s="58" t="s">
        <v>169</v>
      </c>
      <c r="E125" s="60" t="s">
        <v>45</v>
      </c>
      <c r="F125" s="49" t="s">
        <v>51</v>
      </c>
      <c r="G125" s="38">
        <v>0</v>
      </c>
      <c r="H125" s="6"/>
      <c r="I125" s="6"/>
    </row>
    <row r="126" spans="1:9" ht="24" hidden="1" customHeight="1">
      <c r="A126" s="61" t="s">
        <v>86</v>
      </c>
      <c r="B126" s="62" t="s">
        <v>13</v>
      </c>
      <c r="C126" s="62" t="s">
        <v>87</v>
      </c>
      <c r="D126" s="40"/>
      <c r="E126" s="40"/>
      <c r="F126" s="40"/>
      <c r="G126" s="51">
        <f>G128+G134+G160</f>
        <v>500680</v>
      </c>
      <c r="H126" s="4"/>
      <c r="I126" s="4"/>
    </row>
    <row r="127" spans="1:9" ht="0.75" hidden="1" customHeight="1">
      <c r="A127" s="61" t="s">
        <v>60</v>
      </c>
      <c r="B127" s="62" t="s">
        <v>13</v>
      </c>
      <c r="C127" s="62" t="s">
        <v>90</v>
      </c>
      <c r="D127" s="40"/>
      <c r="E127" s="40"/>
      <c r="F127" s="40"/>
      <c r="G127" s="51"/>
      <c r="H127" s="4"/>
      <c r="I127" s="4"/>
    </row>
    <row r="128" spans="1:9" ht="83.25" hidden="1" customHeight="1">
      <c r="A128" s="37" t="s">
        <v>236</v>
      </c>
      <c r="B128" s="62" t="s">
        <v>13</v>
      </c>
      <c r="C128" s="62" t="s">
        <v>90</v>
      </c>
      <c r="D128" s="40"/>
      <c r="E128" s="40"/>
      <c r="F128" s="40"/>
      <c r="G128" s="63">
        <f>G129+G135+G144+G150</f>
        <v>58659</v>
      </c>
      <c r="H128" s="4"/>
      <c r="I128" s="4"/>
    </row>
    <row r="129" spans="1:9" ht="0.75" hidden="1" customHeight="1">
      <c r="A129" s="37" t="s">
        <v>237</v>
      </c>
      <c r="B129" s="62" t="s">
        <v>13</v>
      </c>
      <c r="C129" s="62" t="s">
        <v>90</v>
      </c>
      <c r="D129" s="62" t="s">
        <v>238</v>
      </c>
      <c r="E129" s="62"/>
      <c r="F129" s="62"/>
      <c r="G129" s="63">
        <f>G130</f>
        <v>0</v>
      </c>
      <c r="H129" s="4"/>
      <c r="I129" s="4"/>
    </row>
    <row r="130" spans="1:9" ht="45" hidden="1">
      <c r="A130" s="48" t="s">
        <v>243</v>
      </c>
      <c r="B130" s="62" t="s">
        <v>13</v>
      </c>
      <c r="C130" s="62" t="s">
        <v>90</v>
      </c>
      <c r="D130" s="62" t="s">
        <v>238</v>
      </c>
      <c r="E130" s="62" t="s">
        <v>133</v>
      </c>
      <c r="F130" s="62"/>
      <c r="G130" s="63"/>
      <c r="H130" s="4"/>
      <c r="I130" s="4"/>
    </row>
    <row r="131" spans="1:9" ht="45" hidden="1">
      <c r="A131" s="59" t="s">
        <v>42</v>
      </c>
      <c r="B131" s="62" t="s">
        <v>13</v>
      </c>
      <c r="C131" s="62" t="s">
        <v>90</v>
      </c>
      <c r="D131" s="62" t="s">
        <v>238</v>
      </c>
      <c r="E131" s="62" t="s">
        <v>43</v>
      </c>
      <c r="F131" s="62"/>
      <c r="G131" s="63">
        <f>G133</f>
        <v>0</v>
      </c>
      <c r="H131" s="4"/>
      <c r="I131" s="4"/>
    </row>
    <row r="132" spans="1:9" ht="45" hidden="1">
      <c r="A132" s="59" t="s">
        <v>44</v>
      </c>
      <c r="B132" s="62" t="s">
        <v>13</v>
      </c>
      <c r="C132" s="62" t="s">
        <v>90</v>
      </c>
      <c r="D132" s="62" t="s">
        <v>238</v>
      </c>
      <c r="E132" s="62" t="s">
        <v>45</v>
      </c>
      <c r="F132" s="62"/>
      <c r="G132" s="63"/>
      <c r="H132" s="4"/>
      <c r="I132" s="4"/>
    </row>
    <row r="133" spans="1:9" ht="45" hidden="1">
      <c r="A133" s="61" t="s">
        <v>239</v>
      </c>
      <c r="B133" s="62" t="s">
        <v>13</v>
      </c>
      <c r="C133" s="62" t="s">
        <v>90</v>
      </c>
      <c r="D133" s="62" t="s">
        <v>238</v>
      </c>
      <c r="E133" s="62" t="s">
        <v>45</v>
      </c>
      <c r="F133" s="62" t="s">
        <v>28</v>
      </c>
      <c r="G133" s="63">
        <v>0</v>
      </c>
      <c r="H133" s="4"/>
      <c r="I133" s="4"/>
    </row>
    <row r="134" spans="1:9" ht="45" hidden="1">
      <c r="A134" s="61"/>
      <c r="B134" s="62" t="s">
        <v>13</v>
      </c>
      <c r="C134" s="62" t="s">
        <v>90</v>
      </c>
      <c r="D134" s="40"/>
      <c r="E134" s="40"/>
      <c r="F134" s="40"/>
      <c r="G134" s="42">
        <v>0</v>
      </c>
      <c r="H134" s="4"/>
      <c r="I134" s="4"/>
    </row>
    <row r="135" spans="1:9" ht="0.75" hidden="1" customHeight="1">
      <c r="A135" s="61" t="s">
        <v>170</v>
      </c>
      <c r="B135" s="62" t="s">
        <v>13</v>
      </c>
      <c r="C135" s="62" t="s">
        <v>90</v>
      </c>
      <c r="D135" s="62" t="s">
        <v>171</v>
      </c>
      <c r="E135" s="62" t="s">
        <v>133</v>
      </c>
      <c r="F135" s="40"/>
      <c r="G135" s="42">
        <f>G136+G140</f>
        <v>0</v>
      </c>
      <c r="H135" s="4"/>
      <c r="I135" s="4"/>
    </row>
    <row r="136" spans="1:9" ht="45" hidden="1">
      <c r="A136" s="61" t="s">
        <v>172</v>
      </c>
      <c r="B136" s="62" t="s">
        <v>13</v>
      </c>
      <c r="C136" s="62" t="s">
        <v>90</v>
      </c>
      <c r="D136" s="64" t="s">
        <v>173</v>
      </c>
      <c r="E136" s="62" t="s">
        <v>43</v>
      </c>
      <c r="F136" s="40"/>
      <c r="G136" s="42">
        <f t="shared" ref="G136:G138" si="10">G137</f>
        <v>0</v>
      </c>
      <c r="H136" s="4"/>
      <c r="I136" s="4"/>
    </row>
    <row r="137" spans="1:9" ht="45" hidden="1">
      <c r="A137" s="28" t="s">
        <v>174</v>
      </c>
      <c r="B137" s="62" t="s">
        <v>13</v>
      </c>
      <c r="C137" s="62" t="s">
        <v>90</v>
      </c>
      <c r="D137" s="64" t="s">
        <v>175</v>
      </c>
      <c r="E137" s="62" t="s">
        <v>45</v>
      </c>
      <c r="F137" s="40"/>
      <c r="G137" s="42">
        <f t="shared" si="10"/>
        <v>0</v>
      </c>
      <c r="H137" s="4"/>
      <c r="I137" s="4"/>
    </row>
    <row r="138" spans="1:9" ht="45" hidden="1">
      <c r="A138" s="44" t="s">
        <v>44</v>
      </c>
      <c r="B138" s="62" t="s">
        <v>13</v>
      </c>
      <c r="C138" s="62" t="s">
        <v>90</v>
      </c>
      <c r="D138" s="64" t="s">
        <v>175</v>
      </c>
      <c r="E138" s="62" t="s">
        <v>57</v>
      </c>
      <c r="F138" s="40"/>
      <c r="G138" s="42">
        <f t="shared" si="10"/>
        <v>0</v>
      </c>
      <c r="H138" s="4"/>
      <c r="I138" s="4"/>
    </row>
    <row r="139" spans="1:9" ht="45" hidden="1">
      <c r="A139" s="28" t="s">
        <v>50</v>
      </c>
      <c r="B139" s="62" t="s">
        <v>13</v>
      </c>
      <c r="C139" s="62" t="s">
        <v>90</v>
      </c>
      <c r="D139" s="64" t="s">
        <v>175</v>
      </c>
      <c r="E139" s="62" t="s">
        <v>57</v>
      </c>
      <c r="F139" s="62" t="s">
        <v>51</v>
      </c>
      <c r="G139" s="42">
        <v>0</v>
      </c>
      <c r="H139" s="4"/>
      <c r="I139" s="4"/>
    </row>
    <row r="140" spans="1:9" ht="45" hidden="1">
      <c r="A140" s="44" t="s">
        <v>176</v>
      </c>
      <c r="B140" s="29" t="s">
        <v>13</v>
      </c>
      <c r="C140" s="29" t="s">
        <v>90</v>
      </c>
      <c r="D140" s="58" t="s">
        <v>240</v>
      </c>
      <c r="E140" s="40"/>
      <c r="F140" s="40"/>
      <c r="G140" s="42">
        <f>G142</f>
        <v>0</v>
      </c>
      <c r="H140" s="4"/>
      <c r="I140" s="4"/>
    </row>
    <row r="141" spans="1:9" ht="45" hidden="1">
      <c r="A141" s="59" t="s">
        <v>62</v>
      </c>
      <c r="B141" s="57" t="s">
        <v>13</v>
      </c>
      <c r="C141" s="57" t="s">
        <v>90</v>
      </c>
      <c r="D141" s="58" t="s">
        <v>240</v>
      </c>
      <c r="E141" s="58" t="s">
        <v>31</v>
      </c>
      <c r="F141" s="40"/>
      <c r="G141" s="42">
        <f>G142</f>
        <v>0</v>
      </c>
      <c r="H141" s="4"/>
      <c r="I141" s="4"/>
    </row>
    <row r="142" spans="1:9" ht="45" hidden="1">
      <c r="A142" s="44" t="s">
        <v>177</v>
      </c>
      <c r="B142" s="29" t="s">
        <v>13</v>
      </c>
      <c r="C142" s="29" t="s">
        <v>90</v>
      </c>
      <c r="D142" s="58" t="s">
        <v>240</v>
      </c>
      <c r="E142" s="62" t="s">
        <v>89</v>
      </c>
      <c r="F142" s="40"/>
      <c r="G142" s="42">
        <f>G143</f>
        <v>0</v>
      </c>
      <c r="H142" s="4"/>
      <c r="I142" s="4"/>
    </row>
    <row r="143" spans="1:9" ht="45" hidden="1">
      <c r="A143" s="28" t="s">
        <v>88</v>
      </c>
      <c r="B143" s="65" t="s">
        <v>13</v>
      </c>
      <c r="C143" s="65" t="s">
        <v>90</v>
      </c>
      <c r="D143" s="58" t="s">
        <v>240</v>
      </c>
      <c r="E143" s="62" t="s">
        <v>89</v>
      </c>
      <c r="F143" s="62" t="s">
        <v>47</v>
      </c>
      <c r="G143" s="42">
        <v>0</v>
      </c>
      <c r="H143" s="4"/>
      <c r="I143" s="4"/>
    </row>
    <row r="144" spans="1:9" ht="45">
      <c r="A144" s="44" t="s">
        <v>91</v>
      </c>
      <c r="B144" s="29" t="s">
        <v>13</v>
      </c>
      <c r="C144" s="29" t="s">
        <v>90</v>
      </c>
      <c r="D144" s="29" t="s">
        <v>178</v>
      </c>
      <c r="E144" s="29"/>
      <c r="F144" s="29"/>
      <c r="G144" s="42">
        <f>G145+G150+G153+G157</f>
        <v>58659</v>
      </c>
      <c r="H144" s="4"/>
      <c r="I144" s="4"/>
    </row>
    <row r="145" spans="1:9" ht="27" customHeight="1">
      <c r="A145" s="56" t="s">
        <v>179</v>
      </c>
      <c r="B145" s="57" t="s">
        <v>13</v>
      </c>
      <c r="C145" s="57" t="s">
        <v>90</v>
      </c>
      <c r="D145" s="58" t="s">
        <v>180</v>
      </c>
      <c r="E145" s="29" t="s">
        <v>133</v>
      </c>
      <c r="F145" s="29"/>
      <c r="G145" s="42">
        <f>G146+G150</f>
        <v>58659</v>
      </c>
      <c r="H145" s="4"/>
      <c r="I145" s="4"/>
    </row>
    <row r="146" spans="1:9" ht="18" customHeight="1">
      <c r="A146" s="44" t="s">
        <v>241</v>
      </c>
      <c r="B146" s="57" t="s">
        <v>13</v>
      </c>
      <c r="C146" s="57" t="s">
        <v>90</v>
      </c>
      <c r="D146" s="58" t="s">
        <v>181</v>
      </c>
      <c r="E146" s="49" t="s">
        <v>43</v>
      </c>
      <c r="F146" s="49"/>
      <c r="G146" s="38">
        <f t="shared" ref="G146:G148" si="11">G147</f>
        <v>58659</v>
      </c>
      <c r="H146" s="6"/>
      <c r="I146" s="6"/>
    </row>
    <row r="147" spans="1:9" ht="45" hidden="1">
      <c r="A147" s="44" t="s">
        <v>42</v>
      </c>
      <c r="B147" s="57" t="s">
        <v>13</v>
      </c>
      <c r="C147" s="57" t="s">
        <v>90</v>
      </c>
      <c r="D147" s="58" t="s">
        <v>181</v>
      </c>
      <c r="E147" s="49" t="s">
        <v>43</v>
      </c>
      <c r="F147" s="49"/>
      <c r="G147" s="38">
        <f t="shared" si="11"/>
        <v>58659</v>
      </c>
      <c r="H147" s="6"/>
      <c r="I147" s="6"/>
    </row>
    <row r="148" spans="1:9" ht="45" hidden="1">
      <c r="A148" s="44" t="s">
        <v>44</v>
      </c>
      <c r="B148" s="57" t="s">
        <v>13</v>
      </c>
      <c r="C148" s="57" t="s">
        <v>90</v>
      </c>
      <c r="D148" s="58" t="s">
        <v>181</v>
      </c>
      <c r="E148" s="49" t="s">
        <v>45</v>
      </c>
      <c r="F148" s="49"/>
      <c r="G148" s="38">
        <f t="shared" si="11"/>
        <v>58659</v>
      </c>
      <c r="H148" s="6"/>
      <c r="I148" s="6"/>
    </row>
    <row r="149" spans="1:9" ht="45" hidden="1">
      <c r="A149" s="28" t="s">
        <v>50</v>
      </c>
      <c r="B149" s="29" t="s">
        <v>13</v>
      </c>
      <c r="C149" s="29" t="s">
        <v>90</v>
      </c>
      <c r="D149" s="58" t="s">
        <v>181</v>
      </c>
      <c r="E149" s="49" t="s">
        <v>57</v>
      </c>
      <c r="F149" s="49" t="s">
        <v>51</v>
      </c>
      <c r="G149" s="38">
        <v>58659</v>
      </c>
      <c r="H149" s="6"/>
      <c r="I149" s="6"/>
    </row>
    <row r="150" spans="1:9" ht="0.75" customHeight="1">
      <c r="A150" s="44" t="s">
        <v>182</v>
      </c>
      <c r="B150" s="29" t="s">
        <v>13</v>
      </c>
      <c r="C150" s="29" t="s">
        <v>90</v>
      </c>
      <c r="D150" s="66" t="s">
        <v>183</v>
      </c>
      <c r="E150" s="49" t="s">
        <v>133</v>
      </c>
      <c r="F150" s="49"/>
      <c r="G150" s="38">
        <f>G151</f>
        <v>0</v>
      </c>
      <c r="H150" s="6"/>
      <c r="I150" s="6"/>
    </row>
    <row r="151" spans="1:9" ht="45" hidden="1">
      <c r="A151" s="59" t="s">
        <v>62</v>
      </c>
      <c r="B151" s="57" t="s">
        <v>13</v>
      </c>
      <c r="C151" s="57" t="s">
        <v>90</v>
      </c>
      <c r="D151" s="58" t="s">
        <v>183</v>
      </c>
      <c r="E151" s="60" t="s">
        <v>31</v>
      </c>
      <c r="F151" s="49"/>
      <c r="G151" s="38">
        <f>G152</f>
        <v>0</v>
      </c>
      <c r="H151" s="6"/>
      <c r="I151" s="6"/>
    </row>
    <row r="152" spans="1:9" ht="0.75" hidden="1" customHeight="1">
      <c r="A152" s="44" t="s">
        <v>177</v>
      </c>
      <c r="B152" s="29" t="s">
        <v>13</v>
      </c>
      <c r="C152" s="29" t="s">
        <v>90</v>
      </c>
      <c r="D152" s="58" t="s">
        <v>183</v>
      </c>
      <c r="E152" s="49" t="s">
        <v>89</v>
      </c>
      <c r="F152" s="49" t="s">
        <v>47</v>
      </c>
      <c r="G152" s="38">
        <f>G156</f>
        <v>0</v>
      </c>
      <c r="H152" s="6"/>
      <c r="I152" s="6"/>
    </row>
    <row r="153" spans="1:9" ht="45" hidden="1">
      <c r="A153" s="28" t="s">
        <v>244</v>
      </c>
      <c r="B153" s="29" t="s">
        <v>13</v>
      </c>
      <c r="C153" s="29" t="s">
        <v>90</v>
      </c>
      <c r="D153" s="66" t="s">
        <v>184</v>
      </c>
      <c r="E153" s="49" t="s">
        <v>133</v>
      </c>
      <c r="F153" s="49"/>
      <c r="G153" s="38">
        <f>G155</f>
        <v>0</v>
      </c>
      <c r="H153" s="6"/>
      <c r="I153" s="6"/>
    </row>
    <row r="154" spans="1:9" ht="0.75" hidden="1" customHeight="1">
      <c r="A154" s="44" t="s">
        <v>44</v>
      </c>
      <c r="B154" s="29" t="s">
        <v>13</v>
      </c>
      <c r="C154" s="29" t="s">
        <v>90</v>
      </c>
      <c r="D154" s="66" t="s">
        <v>184</v>
      </c>
      <c r="E154" s="49" t="s">
        <v>43</v>
      </c>
      <c r="F154" s="49"/>
      <c r="G154" s="38">
        <f>G155</f>
        <v>0</v>
      </c>
      <c r="H154" s="6"/>
      <c r="I154" s="6"/>
    </row>
    <row r="155" spans="1:9" ht="45" hidden="1">
      <c r="A155" s="28" t="s">
        <v>50</v>
      </c>
      <c r="B155" s="29" t="s">
        <v>13</v>
      </c>
      <c r="C155" s="29" t="s">
        <v>90</v>
      </c>
      <c r="D155" s="66" t="s">
        <v>242</v>
      </c>
      <c r="E155" s="49" t="s">
        <v>57</v>
      </c>
      <c r="F155" s="49" t="s">
        <v>51</v>
      </c>
      <c r="G155" s="38">
        <v>0</v>
      </c>
      <c r="H155" s="6"/>
      <c r="I155" s="6"/>
    </row>
    <row r="156" spans="1:9" ht="45" hidden="1">
      <c r="A156" s="28" t="s">
        <v>232</v>
      </c>
      <c r="B156" s="65" t="s">
        <v>13</v>
      </c>
      <c r="C156" s="65" t="s">
        <v>90</v>
      </c>
      <c r="D156" s="58" t="s">
        <v>183</v>
      </c>
      <c r="E156" s="49" t="s">
        <v>89</v>
      </c>
      <c r="F156" s="49" t="s">
        <v>47</v>
      </c>
      <c r="G156" s="38">
        <v>0</v>
      </c>
      <c r="H156" s="6"/>
      <c r="I156" s="6"/>
    </row>
    <row r="157" spans="1:9" ht="45" hidden="1">
      <c r="A157" s="28" t="s">
        <v>185</v>
      </c>
      <c r="B157" s="65" t="s">
        <v>13</v>
      </c>
      <c r="C157" s="65" t="s">
        <v>90</v>
      </c>
      <c r="D157" s="67" t="s">
        <v>186</v>
      </c>
      <c r="E157" s="49" t="s">
        <v>133</v>
      </c>
      <c r="F157" s="49"/>
      <c r="G157" s="38">
        <f>G158</f>
        <v>0</v>
      </c>
      <c r="H157" s="6"/>
      <c r="I157" s="6"/>
    </row>
    <row r="158" spans="1:9" ht="45" hidden="1">
      <c r="A158" s="44" t="s">
        <v>44</v>
      </c>
      <c r="B158" s="65" t="s">
        <v>13</v>
      </c>
      <c r="C158" s="65" t="s">
        <v>90</v>
      </c>
      <c r="D158" s="67" t="s">
        <v>186</v>
      </c>
      <c r="E158" s="49" t="s">
        <v>43</v>
      </c>
      <c r="F158" s="49"/>
      <c r="G158" s="38">
        <f>G159</f>
        <v>0</v>
      </c>
      <c r="H158" s="6"/>
      <c r="I158" s="6"/>
    </row>
    <row r="159" spans="1:9" ht="45" hidden="1">
      <c r="A159" s="28" t="s">
        <v>50</v>
      </c>
      <c r="B159" s="65" t="s">
        <v>13</v>
      </c>
      <c r="C159" s="65" t="s">
        <v>90</v>
      </c>
      <c r="D159" s="67" t="s">
        <v>186</v>
      </c>
      <c r="E159" s="49" t="s">
        <v>57</v>
      </c>
      <c r="F159" s="49" t="s">
        <v>51</v>
      </c>
      <c r="G159" s="38">
        <v>0</v>
      </c>
      <c r="H159" s="6"/>
      <c r="I159" s="6"/>
    </row>
    <row r="160" spans="1:9" ht="42" hidden="1">
      <c r="A160" s="39" t="s">
        <v>92</v>
      </c>
      <c r="B160" s="40" t="s">
        <v>13</v>
      </c>
      <c r="C160" s="40" t="s">
        <v>93</v>
      </c>
      <c r="D160" s="40"/>
      <c r="E160" s="40"/>
      <c r="F160" s="40"/>
      <c r="G160" s="68">
        <f>G161</f>
        <v>442021</v>
      </c>
      <c r="H160" s="6"/>
      <c r="I160" s="6"/>
    </row>
    <row r="161" spans="1:9" ht="45">
      <c r="A161" s="44" t="s">
        <v>94</v>
      </c>
      <c r="B161" s="29" t="s">
        <v>13</v>
      </c>
      <c r="C161" s="29" t="s">
        <v>93</v>
      </c>
      <c r="D161" s="29" t="s">
        <v>187</v>
      </c>
      <c r="E161" s="29"/>
      <c r="F161" s="29"/>
      <c r="G161" s="68">
        <f>G162</f>
        <v>442021</v>
      </c>
      <c r="H161" s="6"/>
      <c r="I161" s="6"/>
    </row>
    <row r="162" spans="1:9" ht="45">
      <c r="A162" s="56" t="s">
        <v>188</v>
      </c>
      <c r="B162" s="57" t="s">
        <v>13</v>
      </c>
      <c r="C162" s="57" t="s">
        <v>93</v>
      </c>
      <c r="D162" s="58" t="s">
        <v>189</v>
      </c>
      <c r="E162" s="29"/>
      <c r="F162" s="29"/>
      <c r="G162" s="68">
        <f>G163</f>
        <v>442021</v>
      </c>
      <c r="H162" s="6"/>
      <c r="I162" s="6"/>
    </row>
    <row r="163" spans="1:9" ht="45">
      <c r="A163" s="43" t="s">
        <v>190</v>
      </c>
      <c r="B163" s="29" t="s">
        <v>13</v>
      </c>
      <c r="C163" s="29" t="s">
        <v>93</v>
      </c>
      <c r="D163" s="29" t="s">
        <v>191</v>
      </c>
      <c r="E163" s="29" t="s">
        <v>133</v>
      </c>
      <c r="F163" s="49"/>
      <c r="G163" s="68">
        <f>G164+G169+G173+G178+G182</f>
        <v>442021</v>
      </c>
      <c r="H163" s="6"/>
      <c r="I163" s="6"/>
    </row>
    <row r="164" spans="1:9" ht="58.5" customHeight="1">
      <c r="A164" s="43" t="s">
        <v>190</v>
      </c>
      <c r="B164" s="29" t="s">
        <v>13</v>
      </c>
      <c r="C164" s="29" t="s">
        <v>93</v>
      </c>
      <c r="D164" s="29" t="s">
        <v>192</v>
      </c>
      <c r="E164" s="49" t="s">
        <v>43</v>
      </c>
      <c r="F164" s="49"/>
      <c r="G164" s="38">
        <f>G166</f>
        <v>192021</v>
      </c>
      <c r="H164" s="6"/>
      <c r="I164" s="6"/>
    </row>
    <row r="165" spans="1:9" ht="45" hidden="1">
      <c r="A165" s="44" t="s">
        <v>44</v>
      </c>
      <c r="B165" s="29" t="s">
        <v>13</v>
      </c>
      <c r="C165" s="29" t="s">
        <v>93</v>
      </c>
      <c r="D165" s="29" t="s">
        <v>193</v>
      </c>
      <c r="E165" s="49" t="s">
        <v>45</v>
      </c>
      <c r="F165" s="29"/>
      <c r="G165" s="38">
        <f>G166</f>
        <v>192021</v>
      </c>
      <c r="H165" s="6"/>
      <c r="I165" s="6"/>
    </row>
    <row r="166" spans="1:9" ht="45" hidden="1">
      <c r="A166" s="44" t="s">
        <v>44</v>
      </c>
      <c r="B166" s="29" t="s">
        <v>13</v>
      </c>
      <c r="C166" s="29" t="s">
        <v>93</v>
      </c>
      <c r="D166" s="29" t="s">
        <v>192</v>
      </c>
      <c r="E166" s="29" t="s">
        <v>57</v>
      </c>
      <c r="F166" s="29"/>
      <c r="G166" s="38">
        <f>G167+G168</f>
        <v>192021</v>
      </c>
      <c r="H166" s="6"/>
      <c r="I166" s="6"/>
    </row>
    <row r="167" spans="1:9" ht="45" hidden="1">
      <c r="A167" s="44" t="s">
        <v>95</v>
      </c>
      <c r="B167" s="29" t="s">
        <v>13</v>
      </c>
      <c r="C167" s="29" t="s">
        <v>93</v>
      </c>
      <c r="D167" s="29" t="s">
        <v>194</v>
      </c>
      <c r="E167" s="29" t="s">
        <v>57</v>
      </c>
      <c r="F167" s="29" t="s">
        <v>61</v>
      </c>
      <c r="G167" s="38">
        <v>150000</v>
      </c>
      <c r="H167" s="6"/>
      <c r="I167" s="6"/>
    </row>
    <row r="168" spans="1:9" ht="45" hidden="1">
      <c r="A168" s="28" t="s">
        <v>27</v>
      </c>
      <c r="B168" s="29" t="s">
        <v>13</v>
      </c>
      <c r="C168" s="29" t="s">
        <v>93</v>
      </c>
      <c r="D168" s="29" t="s">
        <v>195</v>
      </c>
      <c r="E168" s="29" t="s">
        <v>57</v>
      </c>
      <c r="F168" s="29" t="s">
        <v>28</v>
      </c>
      <c r="G168" s="38">
        <v>42021</v>
      </c>
      <c r="H168" s="6"/>
      <c r="I168" s="6"/>
    </row>
    <row r="169" spans="1:9" ht="45">
      <c r="A169" s="69" t="s">
        <v>196</v>
      </c>
      <c r="B169" s="29" t="s">
        <v>13</v>
      </c>
      <c r="C169" s="29" t="s">
        <v>93</v>
      </c>
      <c r="D169" s="58" t="s">
        <v>197</v>
      </c>
      <c r="E169" s="29" t="s">
        <v>133</v>
      </c>
      <c r="F169" s="29"/>
      <c r="G169" s="38">
        <f t="shared" ref="G169:G171" si="12">G170</f>
        <v>60000</v>
      </c>
      <c r="H169" s="6"/>
      <c r="I169" s="6"/>
    </row>
    <row r="170" spans="1:9" ht="0.75" customHeight="1">
      <c r="A170" s="44" t="s">
        <v>42</v>
      </c>
      <c r="B170" s="29" t="s">
        <v>13</v>
      </c>
      <c r="C170" s="29" t="s">
        <v>93</v>
      </c>
      <c r="D170" s="58" t="s">
        <v>197</v>
      </c>
      <c r="E170" s="49" t="s">
        <v>43</v>
      </c>
      <c r="F170" s="29"/>
      <c r="G170" s="38">
        <f t="shared" si="12"/>
        <v>60000</v>
      </c>
      <c r="H170" s="6"/>
      <c r="I170" s="6"/>
    </row>
    <row r="171" spans="1:9" ht="45" hidden="1">
      <c r="A171" s="44" t="s">
        <v>44</v>
      </c>
      <c r="B171" s="29" t="s">
        <v>13</v>
      </c>
      <c r="C171" s="29" t="s">
        <v>93</v>
      </c>
      <c r="D171" s="58" t="s">
        <v>197</v>
      </c>
      <c r="E171" s="49" t="s">
        <v>45</v>
      </c>
      <c r="F171" s="29"/>
      <c r="G171" s="38">
        <f t="shared" si="12"/>
        <v>60000</v>
      </c>
      <c r="H171" s="6"/>
      <c r="I171" s="6"/>
    </row>
    <row r="172" spans="1:9" ht="45" hidden="1">
      <c r="A172" s="28" t="s">
        <v>27</v>
      </c>
      <c r="B172" s="29" t="s">
        <v>13</v>
      </c>
      <c r="C172" s="29" t="s">
        <v>93</v>
      </c>
      <c r="D172" s="58" t="s">
        <v>197</v>
      </c>
      <c r="E172" s="29" t="s">
        <v>57</v>
      </c>
      <c r="F172" s="29" t="s">
        <v>28</v>
      </c>
      <c r="G172" s="38">
        <v>60000</v>
      </c>
      <c r="H172" s="6"/>
      <c r="I172" s="6"/>
    </row>
    <row r="173" spans="1:9" ht="45">
      <c r="A173" s="69" t="s">
        <v>198</v>
      </c>
      <c r="B173" s="29" t="s">
        <v>13</v>
      </c>
      <c r="C173" s="29" t="s">
        <v>93</v>
      </c>
      <c r="D173" s="58" t="s">
        <v>199</v>
      </c>
      <c r="E173" s="29" t="s">
        <v>133</v>
      </c>
      <c r="F173" s="29"/>
      <c r="G173" s="38">
        <f>G174</f>
        <v>80000</v>
      </c>
      <c r="H173" s="6"/>
      <c r="I173" s="6"/>
    </row>
    <row r="174" spans="1:9" ht="45" hidden="1">
      <c r="A174" s="44" t="s">
        <v>42</v>
      </c>
      <c r="B174" s="29" t="s">
        <v>13</v>
      </c>
      <c r="C174" s="29" t="s">
        <v>93</v>
      </c>
      <c r="D174" s="58" t="s">
        <v>199</v>
      </c>
      <c r="E174" s="49" t="s">
        <v>43</v>
      </c>
      <c r="F174" s="29"/>
      <c r="G174" s="38">
        <f>G175</f>
        <v>80000</v>
      </c>
      <c r="H174" s="6"/>
      <c r="I174" s="6"/>
    </row>
    <row r="175" spans="1:9" ht="45" hidden="1">
      <c r="A175" s="44" t="s">
        <v>44</v>
      </c>
      <c r="B175" s="29" t="s">
        <v>13</v>
      </c>
      <c r="C175" s="29" t="s">
        <v>93</v>
      </c>
      <c r="D175" s="58" t="s">
        <v>199</v>
      </c>
      <c r="E175" s="49" t="s">
        <v>45</v>
      </c>
      <c r="F175" s="29"/>
      <c r="G175" s="38">
        <f>G176+G177</f>
        <v>80000</v>
      </c>
      <c r="H175" s="6"/>
      <c r="I175" s="6"/>
    </row>
    <row r="176" spans="1:9" ht="2.25" customHeight="1">
      <c r="A176" s="28" t="s">
        <v>50</v>
      </c>
      <c r="B176" s="29" t="s">
        <v>13</v>
      </c>
      <c r="C176" s="29" t="s">
        <v>93</v>
      </c>
      <c r="D176" s="58" t="s">
        <v>199</v>
      </c>
      <c r="E176" s="29" t="s">
        <v>57</v>
      </c>
      <c r="F176" s="29" t="s">
        <v>51</v>
      </c>
      <c r="G176" s="38">
        <v>30000</v>
      </c>
      <c r="H176" s="6"/>
      <c r="I176" s="6"/>
    </row>
    <row r="177" spans="1:9" ht="45" hidden="1">
      <c r="A177" s="28" t="s">
        <v>27</v>
      </c>
      <c r="B177" s="29" t="s">
        <v>13</v>
      </c>
      <c r="C177" s="29" t="s">
        <v>93</v>
      </c>
      <c r="D177" s="58" t="s">
        <v>199</v>
      </c>
      <c r="E177" s="29" t="s">
        <v>57</v>
      </c>
      <c r="F177" s="29" t="s">
        <v>28</v>
      </c>
      <c r="G177" s="38">
        <v>50000</v>
      </c>
      <c r="H177" s="6"/>
      <c r="I177" s="6"/>
    </row>
    <row r="178" spans="1:9" ht="62.25" customHeight="1">
      <c r="A178" s="43" t="s">
        <v>200</v>
      </c>
      <c r="B178" s="29" t="s">
        <v>13</v>
      </c>
      <c r="C178" s="29" t="s">
        <v>93</v>
      </c>
      <c r="D178" s="58" t="s">
        <v>201</v>
      </c>
      <c r="E178" s="29" t="s">
        <v>133</v>
      </c>
      <c r="F178" s="29"/>
      <c r="G178" s="38">
        <f t="shared" ref="G178:G180" si="13">G179</f>
        <v>30000</v>
      </c>
      <c r="H178" s="6"/>
      <c r="I178" s="6"/>
    </row>
    <row r="179" spans="1:9" ht="45" hidden="1">
      <c r="A179" s="44" t="s">
        <v>42</v>
      </c>
      <c r="B179" s="29" t="s">
        <v>13</v>
      </c>
      <c r="C179" s="29" t="s">
        <v>93</v>
      </c>
      <c r="D179" s="58" t="s">
        <v>201</v>
      </c>
      <c r="E179" s="49" t="s">
        <v>43</v>
      </c>
      <c r="F179" s="29"/>
      <c r="G179" s="38">
        <f t="shared" si="13"/>
        <v>30000</v>
      </c>
      <c r="H179" s="6"/>
      <c r="I179" s="6"/>
    </row>
    <row r="180" spans="1:9" ht="0.75" customHeight="1">
      <c r="A180" s="44" t="s">
        <v>44</v>
      </c>
      <c r="B180" s="29" t="s">
        <v>13</v>
      </c>
      <c r="C180" s="29" t="s">
        <v>93</v>
      </c>
      <c r="D180" s="58" t="s">
        <v>201</v>
      </c>
      <c r="E180" s="49" t="s">
        <v>45</v>
      </c>
      <c r="F180" s="29"/>
      <c r="G180" s="38">
        <f t="shared" si="13"/>
        <v>30000</v>
      </c>
      <c r="H180" s="6"/>
      <c r="I180" s="6"/>
    </row>
    <row r="181" spans="1:9" ht="0.75" customHeight="1">
      <c r="A181" s="28" t="s">
        <v>27</v>
      </c>
      <c r="B181" s="29" t="s">
        <v>13</v>
      </c>
      <c r="C181" s="29" t="s">
        <v>93</v>
      </c>
      <c r="D181" s="58" t="s">
        <v>201</v>
      </c>
      <c r="E181" s="29" t="s">
        <v>57</v>
      </c>
      <c r="F181" s="29" t="s">
        <v>28</v>
      </c>
      <c r="G181" s="38">
        <v>30000</v>
      </c>
      <c r="H181" s="6"/>
      <c r="I181" s="6"/>
    </row>
    <row r="182" spans="1:9" ht="45">
      <c r="A182" s="43" t="s">
        <v>225</v>
      </c>
      <c r="B182" s="29" t="s">
        <v>13</v>
      </c>
      <c r="C182" s="29" t="s">
        <v>93</v>
      </c>
      <c r="D182" s="29" t="s">
        <v>226</v>
      </c>
      <c r="E182" s="29"/>
      <c r="F182" s="29"/>
      <c r="G182" s="68">
        <f t="shared" ref="G182:G184" si="14">G183</f>
        <v>80000</v>
      </c>
      <c r="H182" s="6"/>
      <c r="I182" s="6"/>
    </row>
    <row r="183" spans="1:9" ht="24.75" customHeight="1">
      <c r="A183" s="43" t="s">
        <v>227</v>
      </c>
      <c r="B183" s="29" t="s">
        <v>13</v>
      </c>
      <c r="C183" s="29" t="s">
        <v>93</v>
      </c>
      <c r="D183" s="29" t="s">
        <v>226</v>
      </c>
      <c r="E183" s="29"/>
      <c r="F183" s="29"/>
      <c r="G183" s="38">
        <f t="shared" si="14"/>
        <v>80000</v>
      </c>
      <c r="H183" s="6"/>
      <c r="I183" s="6"/>
    </row>
    <row r="184" spans="1:9" ht="45" hidden="1">
      <c r="A184" s="44" t="s">
        <v>42</v>
      </c>
      <c r="B184" s="29" t="s">
        <v>13</v>
      </c>
      <c r="C184" s="29" t="s">
        <v>93</v>
      </c>
      <c r="D184" s="29" t="s">
        <v>226</v>
      </c>
      <c r="E184" s="49" t="s">
        <v>43</v>
      </c>
      <c r="F184" s="49"/>
      <c r="G184" s="38">
        <f t="shared" si="14"/>
        <v>80000</v>
      </c>
      <c r="H184" s="6"/>
      <c r="I184" s="6"/>
    </row>
    <row r="185" spans="1:9" ht="45" hidden="1">
      <c r="A185" s="44" t="s">
        <v>44</v>
      </c>
      <c r="B185" s="29" t="s">
        <v>13</v>
      </c>
      <c r="C185" s="29" t="s">
        <v>93</v>
      </c>
      <c r="D185" s="29" t="s">
        <v>226</v>
      </c>
      <c r="E185" s="49" t="s">
        <v>45</v>
      </c>
      <c r="F185" s="49"/>
      <c r="G185" s="38">
        <f>G186+G187</f>
        <v>80000</v>
      </c>
      <c r="H185" s="6"/>
      <c r="I185" s="6"/>
    </row>
    <row r="186" spans="1:9" ht="45" hidden="1">
      <c r="A186" s="28" t="s">
        <v>50</v>
      </c>
      <c r="B186" s="29" t="s">
        <v>13</v>
      </c>
      <c r="C186" s="29" t="s">
        <v>93</v>
      </c>
      <c r="D186" s="29" t="s">
        <v>226</v>
      </c>
      <c r="E186" s="29" t="s">
        <v>57</v>
      </c>
      <c r="F186" s="29" t="s">
        <v>51</v>
      </c>
      <c r="G186" s="38">
        <v>20000</v>
      </c>
      <c r="H186" s="6"/>
      <c r="I186" s="6"/>
    </row>
    <row r="187" spans="1:9" ht="45" hidden="1">
      <c r="A187" s="28" t="s">
        <v>27</v>
      </c>
      <c r="B187" s="29" t="s">
        <v>13</v>
      </c>
      <c r="C187" s="29" t="s">
        <v>93</v>
      </c>
      <c r="D187" s="29" t="s">
        <v>226</v>
      </c>
      <c r="E187" s="29" t="s">
        <v>57</v>
      </c>
      <c r="F187" s="29" t="s">
        <v>28</v>
      </c>
      <c r="G187" s="70">
        <v>60000</v>
      </c>
      <c r="H187" s="6"/>
      <c r="I187" s="6"/>
    </row>
    <row r="188" spans="1:9" ht="31.5" hidden="1">
      <c r="A188" s="39" t="s">
        <v>233</v>
      </c>
      <c r="B188" s="40" t="s">
        <v>13</v>
      </c>
      <c r="C188" s="40" t="s">
        <v>234</v>
      </c>
      <c r="D188" s="40"/>
      <c r="E188" s="40"/>
      <c r="F188" s="40"/>
      <c r="G188" s="34">
        <f t="shared" ref="G188:G193" si="15">G189</f>
        <v>5000</v>
      </c>
      <c r="H188" s="6"/>
      <c r="I188" s="6"/>
    </row>
    <row r="189" spans="1:9" ht="45">
      <c r="A189" s="28" t="s">
        <v>16</v>
      </c>
      <c r="B189" s="29" t="s">
        <v>13</v>
      </c>
      <c r="C189" s="29" t="s">
        <v>96</v>
      </c>
      <c r="D189" s="29"/>
      <c r="E189" s="29"/>
      <c r="F189" s="29"/>
      <c r="G189" s="38">
        <f t="shared" si="15"/>
        <v>5000</v>
      </c>
      <c r="H189" s="6"/>
      <c r="I189" s="6"/>
    </row>
    <row r="190" spans="1:9" ht="30.75" customHeight="1">
      <c r="A190" s="43" t="s">
        <v>202</v>
      </c>
      <c r="B190" s="29" t="s">
        <v>13</v>
      </c>
      <c r="C190" s="29" t="s">
        <v>96</v>
      </c>
      <c r="D190" s="29" t="s">
        <v>203</v>
      </c>
      <c r="E190" s="29"/>
      <c r="F190" s="29"/>
      <c r="G190" s="38">
        <f t="shared" si="15"/>
        <v>5000</v>
      </c>
      <c r="H190" s="6"/>
      <c r="I190" s="6"/>
    </row>
    <row r="191" spans="1:9" ht="34.5" customHeight="1">
      <c r="A191" s="28" t="s">
        <v>97</v>
      </c>
      <c r="B191" s="29" t="s">
        <v>13</v>
      </c>
      <c r="C191" s="29" t="s">
        <v>96</v>
      </c>
      <c r="D191" s="29" t="s">
        <v>204</v>
      </c>
      <c r="E191" s="29" t="s">
        <v>43</v>
      </c>
      <c r="F191" s="49"/>
      <c r="G191" s="38">
        <f t="shared" si="15"/>
        <v>5000</v>
      </c>
      <c r="H191" s="6"/>
      <c r="I191" s="6"/>
    </row>
    <row r="192" spans="1:9" ht="45" hidden="1">
      <c r="A192" s="44" t="s">
        <v>42</v>
      </c>
      <c r="B192" s="29" t="s">
        <v>13</v>
      </c>
      <c r="C192" s="29" t="s">
        <v>96</v>
      </c>
      <c r="D192" s="29" t="s">
        <v>204</v>
      </c>
      <c r="E192" s="49" t="s">
        <v>43</v>
      </c>
      <c r="F192" s="29"/>
      <c r="G192" s="38">
        <f t="shared" si="15"/>
        <v>5000</v>
      </c>
      <c r="H192" s="6"/>
      <c r="I192" s="6"/>
    </row>
    <row r="193" spans="1:9" ht="45" hidden="1">
      <c r="A193" s="44" t="s">
        <v>44</v>
      </c>
      <c r="B193" s="29" t="s">
        <v>13</v>
      </c>
      <c r="C193" s="29" t="s">
        <v>96</v>
      </c>
      <c r="D193" s="29" t="s">
        <v>204</v>
      </c>
      <c r="E193" s="29" t="s">
        <v>45</v>
      </c>
      <c r="F193" s="29"/>
      <c r="G193" s="38">
        <f t="shared" si="15"/>
        <v>5000</v>
      </c>
      <c r="H193" s="6"/>
      <c r="I193" s="6"/>
    </row>
    <row r="194" spans="1:9" ht="0.75" hidden="1" customHeight="1">
      <c r="A194" s="28" t="s">
        <v>27</v>
      </c>
      <c r="B194" s="29" t="s">
        <v>13</v>
      </c>
      <c r="C194" s="29" t="s">
        <v>96</v>
      </c>
      <c r="D194" s="29" t="s">
        <v>204</v>
      </c>
      <c r="E194" s="29" t="s">
        <v>57</v>
      </c>
      <c r="F194" s="29" t="s">
        <v>28</v>
      </c>
      <c r="G194" s="38">
        <v>5000</v>
      </c>
      <c r="H194" s="6"/>
      <c r="I194" s="6"/>
    </row>
    <row r="195" spans="1:9" ht="31.5" hidden="1">
      <c r="A195" s="39" t="s">
        <v>112</v>
      </c>
      <c r="B195" s="40" t="s">
        <v>13</v>
      </c>
      <c r="C195" s="40" t="s">
        <v>113</v>
      </c>
      <c r="D195" s="40"/>
      <c r="E195" s="40"/>
      <c r="F195" s="40"/>
      <c r="G195" s="50">
        <f t="shared" ref="G195:G201" si="16">G196</f>
        <v>1623447</v>
      </c>
      <c r="H195" s="6"/>
      <c r="I195" s="6"/>
    </row>
    <row r="196" spans="1:9" ht="45.75" hidden="1">
      <c r="A196" s="44" t="s">
        <v>114</v>
      </c>
      <c r="B196" s="49" t="s">
        <v>13</v>
      </c>
      <c r="C196" s="49" t="s">
        <v>115</v>
      </c>
      <c r="D196" s="49"/>
      <c r="E196" s="49"/>
      <c r="F196" s="49"/>
      <c r="G196" s="38">
        <f t="shared" si="16"/>
        <v>1623447</v>
      </c>
      <c r="H196" s="6"/>
      <c r="I196" s="6"/>
    </row>
    <row r="197" spans="1:9" ht="25.5" customHeight="1">
      <c r="A197" s="44" t="s">
        <v>116</v>
      </c>
      <c r="B197" s="49" t="s">
        <v>13</v>
      </c>
      <c r="C197" s="49" t="s">
        <v>115</v>
      </c>
      <c r="D197" s="49" t="s">
        <v>205</v>
      </c>
      <c r="E197" s="49"/>
      <c r="F197" s="49"/>
      <c r="G197" s="38">
        <f>G199</f>
        <v>1623447</v>
      </c>
      <c r="H197" s="6"/>
      <c r="I197" s="6"/>
    </row>
    <row r="198" spans="1:9" ht="35.25" customHeight="1">
      <c r="A198" s="71" t="s">
        <v>206</v>
      </c>
      <c r="B198" s="72" t="s">
        <v>13</v>
      </c>
      <c r="C198" s="72" t="s">
        <v>115</v>
      </c>
      <c r="D198" s="73" t="s">
        <v>207</v>
      </c>
      <c r="E198" s="49"/>
      <c r="F198" s="49"/>
      <c r="G198" s="38">
        <f>G199</f>
        <v>1623447</v>
      </c>
      <c r="H198" s="6"/>
      <c r="I198" s="6"/>
    </row>
    <row r="199" spans="1:9" ht="36.75" customHeight="1">
      <c r="A199" s="28" t="s">
        <v>117</v>
      </c>
      <c r="B199" s="49" t="s">
        <v>13</v>
      </c>
      <c r="C199" s="49" t="s">
        <v>115</v>
      </c>
      <c r="D199" s="60" t="s">
        <v>208</v>
      </c>
      <c r="E199" s="74" t="s">
        <v>133</v>
      </c>
      <c r="F199" s="74"/>
      <c r="G199" s="38">
        <f t="shared" si="16"/>
        <v>1623447</v>
      </c>
      <c r="H199" s="6"/>
      <c r="I199" s="6"/>
    </row>
    <row r="200" spans="1:9" ht="45.75" hidden="1">
      <c r="A200" s="75" t="s">
        <v>107</v>
      </c>
      <c r="B200" s="49" t="s">
        <v>13</v>
      </c>
      <c r="C200" s="49" t="s">
        <v>115</v>
      </c>
      <c r="D200" s="60" t="s">
        <v>208</v>
      </c>
      <c r="E200" s="49" t="s">
        <v>108</v>
      </c>
      <c r="F200" s="49"/>
      <c r="G200" s="38">
        <f t="shared" si="16"/>
        <v>1623447</v>
      </c>
      <c r="H200" s="6"/>
      <c r="I200" s="6"/>
    </row>
    <row r="201" spans="1:9" ht="0.75" hidden="1" customHeight="1">
      <c r="A201" s="28" t="s">
        <v>118</v>
      </c>
      <c r="B201" s="49" t="s">
        <v>13</v>
      </c>
      <c r="C201" s="49" t="s">
        <v>115</v>
      </c>
      <c r="D201" s="60" t="s">
        <v>208</v>
      </c>
      <c r="E201" s="76" t="s">
        <v>110</v>
      </c>
      <c r="F201" s="76"/>
      <c r="G201" s="38">
        <f t="shared" si="16"/>
        <v>1623447</v>
      </c>
      <c r="H201" s="6"/>
      <c r="I201" s="6"/>
    </row>
    <row r="202" spans="1:9" ht="45.75" hidden="1">
      <c r="A202" s="28" t="s">
        <v>118</v>
      </c>
      <c r="B202" s="49" t="s">
        <v>13</v>
      </c>
      <c r="C202" s="49" t="s">
        <v>115</v>
      </c>
      <c r="D202" s="60" t="s">
        <v>208</v>
      </c>
      <c r="E202" s="76" t="s">
        <v>110</v>
      </c>
      <c r="F202" s="76" t="s">
        <v>111</v>
      </c>
      <c r="G202" s="38">
        <v>1623447</v>
      </c>
      <c r="H202" s="6"/>
      <c r="I202" s="6"/>
    </row>
    <row r="203" spans="1:9" ht="31.5" hidden="1">
      <c r="A203" s="39" t="s">
        <v>98</v>
      </c>
      <c r="B203" s="40" t="s">
        <v>13</v>
      </c>
      <c r="C203" s="40" t="s">
        <v>99</v>
      </c>
      <c r="D203" s="40"/>
      <c r="E203" s="40"/>
      <c r="F203" s="40"/>
      <c r="G203" s="50">
        <f>G204</f>
        <v>197800</v>
      </c>
      <c r="H203" s="6"/>
      <c r="I203" s="6"/>
    </row>
    <row r="204" spans="1:9" ht="45" hidden="1">
      <c r="A204" s="77" t="s">
        <v>209</v>
      </c>
      <c r="B204" s="78" t="s">
        <v>69</v>
      </c>
      <c r="C204" s="78" t="s">
        <v>101</v>
      </c>
      <c r="D204" s="64"/>
      <c r="E204" s="40"/>
      <c r="F204" s="40"/>
      <c r="G204" s="50">
        <f>G205</f>
        <v>197800</v>
      </c>
      <c r="H204" s="6"/>
      <c r="I204" s="6"/>
    </row>
    <row r="205" spans="1:9" ht="45">
      <c r="A205" s="28" t="s">
        <v>100</v>
      </c>
      <c r="B205" s="29" t="s">
        <v>13</v>
      </c>
      <c r="C205" s="29" t="s">
        <v>101</v>
      </c>
      <c r="D205" s="29" t="s">
        <v>210</v>
      </c>
      <c r="E205" s="29"/>
      <c r="F205" s="29"/>
      <c r="G205" s="38">
        <f>G206+G213</f>
        <v>197800</v>
      </c>
      <c r="H205" s="6"/>
      <c r="I205" s="6"/>
    </row>
    <row r="206" spans="1:9" ht="21" customHeight="1">
      <c r="A206" s="59" t="s">
        <v>211</v>
      </c>
      <c r="B206" s="57" t="s">
        <v>13</v>
      </c>
      <c r="C206" s="57" t="s">
        <v>101</v>
      </c>
      <c r="D206" s="58" t="s">
        <v>212</v>
      </c>
      <c r="E206" s="60" t="s">
        <v>133</v>
      </c>
      <c r="F206" s="29"/>
      <c r="G206" s="38">
        <f>G207+G210</f>
        <v>93800</v>
      </c>
      <c r="H206" s="6"/>
      <c r="I206" s="6"/>
    </row>
    <row r="207" spans="1:9" ht="30" customHeight="1">
      <c r="A207" s="59" t="s">
        <v>213</v>
      </c>
      <c r="B207" s="57" t="s">
        <v>13</v>
      </c>
      <c r="C207" s="57" t="s">
        <v>101</v>
      </c>
      <c r="D207" s="58" t="s">
        <v>214</v>
      </c>
      <c r="E207" s="60" t="s">
        <v>103</v>
      </c>
      <c r="F207" s="49"/>
      <c r="G207" s="38">
        <f>G208</f>
        <v>76800</v>
      </c>
      <c r="H207" s="6"/>
      <c r="I207" s="6"/>
    </row>
    <row r="208" spans="1:9" ht="34.5" customHeight="1">
      <c r="A208" s="44" t="s">
        <v>215</v>
      </c>
      <c r="B208" s="29" t="s">
        <v>69</v>
      </c>
      <c r="C208" s="29" t="s">
        <v>101</v>
      </c>
      <c r="D208" s="58" t="s">
        <v>214</v>
      </c>
      <c r="E208" s="49" t="s">
        <v>229</v>
      </c>
      <c r="F208" s="49"/>
      <c r="G208" s="38">
        <f>G209</f>
        <v>76800</v>
      </c>
      <c r="H208" s="6"/>
      <c r="I208" s="6"/>
    </row>
    <row r="209" spans="1:9" ht="45" hidden="1">
      <c r="A209" s="44" t="s">
        <v>216</v>
      </c>
      <c r="B209" s="29" t="s">
        <v>69</v>
      </c>
      <c r="C209" s="29" t="s">
        <v>101</v>
      </c>
      <c r="D209" s="58" t="s">
        <v>214</v>
      </c>
      <c r="E209" s="49" t="s">
        <v>229</v>
      </c>
      <c r="F209" s="49" t="s">
        <v>217</v>
      </c>
      <c r="G209" s="38">
        <v>76800</v>
      </c>
      <c r="H209" s="6"/>
      <c r="I209" s="6"/>
    </row>
    <row r="210" spans="1:9" ht="36" customHeight="1">
      <c r="A210" s="44" t="s">
        <v>218</v>
      </c>
      <c r="B210" s="29" t="s">
        <v>69</v>
      </c>
      <c r="C210" s="29" t="s">
        <v>101</v>
      </c>
      <c r="D210" s="29" t="s">
        <v>219</v>
      </c>
      <c r="E210" s="49" t="s">
        <v>228</v>
      </c>
      <c r="F210" s="49"/>
      <c r="G210" s="38">
        <f>G211</f>
        <v>17000</v>
      </c>
      <c r="H210" s="6"/>
      <c r="I210" s="6"/>
    </row>
    <row r="211" spans="1:9" ht="45" hidden="1">
      <c r="A211" s="79" t="s">
        <v>220</v>
      </c>
      <c r="B211" s="29" t="s">
        <v>69</v>
      </c>
      <c r="C211" s="29" t="s">
        <v>101</v>
      </c>
      <c r="D211" s="29" t="s">
        <v>219</v>
      </c>
      <c r="E211" s="49" t="s">
        <v>228</v>
      </c>
      <c r="F211" s="49"/>
      <c r="G211" s="38">
        <f>G212</f>
        <v>17000</v>
      </c>
      <c r="H211" s="6"/>
      <c r="I211" s="6"/>
    </row>
    <row r="212" spans="1:9" ht="25.5" customHeight="1">
      <c r="A212" s="79" t="s">
        <v>104</v>
      </c>
      <c r="B212" s="29" t="s">
        <v>69</v>
      </c>
      <c r="C212" s="29" t="s">
        <v>101</v>
      </c>
      <c r="D212" s="29" t="s">
        <v>219</v>
      </c>
      <c r="E212" s="49" t="s">
        <v>228</v>
      </c>
      <c r="F212" s="49" t="s">
        <v>105</v>
      </c>
      <c r="G212" s="38">
        <v>17000</v>
      </c>
      <c r="H212" s="6"/>
      <c r="I212" s="6"/>
    </row>
    <row r="213" spans="1:9" ht="94.5">
      <c r="A213" s="80" t="s">
        <v>106</v>
      </c>
      <c r="B213" s="29" t="s">
        <v>69</v>
      </c>
      <c r="C213" s="29" t="s">
        <v>101</v>
      </c>
      <c r="D213" s="29" t="s">
        <v>221</v>
      </c>
      <c r="E213" s="49" t="s">
        <v>133</v>
      </c>
      <c r="F213" s="49"/>
      <c r="G213" s="38">
        <f t="shared" ref="G213:G215" si="17">G214</f>
        <v>104000</v>
      </c>
      <c r="H213" s="6"/>
      <c r="I213" s="6"/>
    </row>
    <row r="214" spans="1:9" ht="0.75" customHeight="1">
      <c r="A214" s="75" t="s">
        <v>107</v>
      </c>
      <c r="B214" s="29" t="s">
        <v>69</v>
      </c>
      <c r="C214" s="29" t="s">
        <v>101</v>
      </c>
      <c r="D214" s="29" t="s">
        <v>222</v>
      </c>
      <c r="E214" s="49" t="s">
        <v>108</v>
      </c>
      <c r="F214" s="49"/>
      <c r="G214" s="38">
        <f t="shared" si="17"/>
        <v>104000</v>
      </c>
      <c r="H214" s="6"/>
      <c r="I214" s="6"/>
    </row>
    <row r="215" spans="1:9" ht="30.75" customHeight="1">
      <c r="A215" s="81" t="s">
        <v>109</v>
      </c>
      <c r="B215" s="29" t="s">
        <v>69</v>
      </c>
      <c r="C215" s="29" t="s">
        <v>101</v>
      </c>
      <c r="D215" s="29" t="s">
        <v>222</v>
      </c>
      <c r="E215" s="49" t="s">
        <v>110</v>
      </c>
      <c r="F215" s="49"/>
      <c r="G215" s="38">
        <f t="shared" si="17"/>
        <v>104000</v>
      </c>
      <c r="H215" s="6"/>
      <c r="I215" s="6"/>
    </row>
    <row r="216" spans="1:9" ht="45" hidden="1">
      <c r="A216" s="81" t="s">
        <v>109</v>
      </c>
      <c r="B216" s="29" t="s">
        <v>69</v>
      </c>
      <c r="C216" s="29" t="s">
        <v>101</v>
      </c>
      <c r="D216" s="29" t="s">
        <v>222</v>
      </c>
      <c r="E216" s="49" t="s">
        <v>110</v>
      </c>
      <c r="F216" s="49" t="s">
        <v>111</v>
      </c>
      <c r="G216" s="38">
        <v>104000</v>
      </c>
      <c r="H216" s="6"/>
      <c r="I216" s="6"/>
    </row>
    <row r="217" spans="1:9" ht="31.5" hidden="1">
      <c r="A217" s="75" t="s">
        <v>119</v>
      </c>
      <c r="B217" s="82" t="s">
        <v>13</v>
      </c>
      <c r="C217" s="83" t="s">
        <v>120</v>
      </c>
      <c r="D217" s="83"/>
      <c r="E217" s="83"/>
      <c r="F217" s="83"/>
      <c r="G217" s="34">
        <f>G219</f>
        <v>5000</v>
      </c>
      <c r="H217" s="6"/>
      <c r="I217" s="6"/>
    </row>
    <row r="218" spans="1:9" ht="45" hidden="1">
      <c r="A218" s="81" t="s">
        <v>119</v>
      </c>
      <c r="B218" s="84" t="s">
        <v>13</v>
      </c>
      <c r="C218" s="85" t="s">
        <v>121</v>
      </c>
      <c r="D218" s="86"/>
      <c r="E218" s="85"/>
      <c r="F218" s="85"/>
      <c r="G218" s="87">
        <f t="shared" ref="G218:G220" si="18">G219</f>
        <v>5000</v>
      </c>
      <c r="H218" s="6"/>
      <c r="I218" s="6"/>
    </row>
    <row r="219" spans="1:9" ht="28.5" customHeight="1">
      <c r="A219" s="88" t="s">
        <v>122</v>
      </c>
      <c r="B219" s="84" t="s">
        <v>13</v>
      </c>
      <c r="C219" s="85" t="s">
        <v>121</v>
      </c>
      <c r="D219" s="86" t="s">
        <v>223</v>
      </c>
      <c r="E219" s="86"/>
      <c r="F219" s="86"/>
      <c r="G219" s="87">
        <f t="shared" si="18"/>
        <v>5000</v>
      </c>
      <c r="H219" s="6"/>
      <c r="I219" s="6"/>
    </row>
    <row r="220" spans="1:9" ht="85.5" customHeight="1">
      <c r="A220" s="28" t="s">
        <v>123</v>
      </c>
      <c r="B220" s="84" t="s">
        <v>13</v>
      </c>
      <c r="C220" s="85" t="s">
        <v>121</v>
      </c>
      <c r="D220" s="86" t="s">
        <v>224</v>
      </c>
      <c r="E220" s="86" t="s">
        <v>133</v>
      </c>
      <c r="F220" s="86"/>
      <c r="G220" s="87">
        <f t="shared" si="18"/>
        <v>5000</v>
      </c>
      <c r="H220" s="6"/>
      <c r="I220" s="6"/>
    </row>
    <row r="221" spans="1:9" ht="45" hidden="1">
      <c r="A221" s="75" t="s">
        <v>107</v>
      </c>
      <c r="B221" s="84" t="s">
        <v>13</v>
      </c>
      <c r="C221" s="85" t="s">
        <v>121</v>
      </c>
      <c r="D221" s="86" t="s">
        <v>224</v>
      </c>
      <c r="E221" s="76" t="s">
        <v>108</v>
      </c>
      <c r="F221" s="76"/>
      <c r="G221" s="87">
        <v>5000</v>
      </c>
      <c r="H221" s="6"/>
      <c r="I221" s="6"/>
    </row>
    <row r="222" spans="1:9" ht="23.25" customHeight="1">
      <c r="A222" s="28" t="s">
        <v>118</v>
      </c>
      <c r="B222" s="84" t="s">
        <v>13</v>
      </c>
      <c r="C222" s="85" t="s">
        <v>121</v>
      </c>
      <c r="D222" s="86" t="s">
        <v>224</v>
      </c>
      <c r="E222" s="89" t="s">
        <v>110</v>
      </c>
      <c r="F222" s="89"/>
      <c r="G222" s="90">
        <f>G223</f>
        <v>5000</v>
      </c>
      <c r="H222" s="6"/>
      <c r="I222" s="6"/>
    </row>
    <row r="223" spans="1:9" ht="0.75" customHeight="1">
      <c r="A223" s="28" t="s">
        <v>118</v>
      </c>
      <c r="B223" s="84" t="s">
        <v>13</v>
      </c>
      <c r="C223" s="85" t="s">
        <v>121</v>
      </c>
      <c r="D223" s="86" t="s">
        <v>224</v>
      </c>
      <c r="E223" s="89" t="s">
        <v>110</v>
      </c>
      <c r="F223" s="89" t="s">
        <v>111</v>
      </c>
      <c r="G223" s="87">
        <v>5000</v>
      </c>
      <c r="H223" s="6"/>
      <c r="I223" s="6"/>
    </row>
    <row r="224" spans="1:9">
      <c r="A224" s="91" t="s">
        <v>124</v>
      </c>
      <c r="B224" s="92"/>
      <c r="C224" s="92"/>
      <c r="D224" s="92"/>
      <c r="E224" s="92"/>
      <c r="F224" s="92"/>
      <c r="G224" s="93">
        <f>G11</f>
        <v>5139143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25"/>
  <sheetViews>
    <sheetView topLeftCell="A7" workbookViewId="0">
      <selection activeCell="G13" sqref="G13"/>
    </sheetView>
  </sheetViews>
  <sheetFormatPr defaultColWidth="19.85546875" defaultRowHeight="15.75"/>
  <cols>
    <col min="1" max="1" width="38.28515625" style="1" customWidth="1"/>
    <col min="2" max="2" width="6" style="1" customWidth="1"/>
    <col min="3" max="3" width="6.8554687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1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>
      <c r="A1" s="99" t="s">
        <v>256</v>
      </c>
      <c r="B1" s="99"/>
      <c r="C1" s="99"/>
      <c r="D1" s="99"/>
      <c r="E1" s="99"/>
      <c r="F1" s="99"/>
      <c r="G1" s="99"/>
    </row>
    <row r="2" spans="1:9">
      <c r="A2" s="99" t="s">
        <v>268</v>
      </c>
      <c r="B2" s="100"/>
      <c r="C2" s="100"/>
      <c r="D2" s="100"/>
      <c r="E2" s="100"/>
      <c r="F2" s="100"/>
      <c r="G2" s="100"/>
    </row>
    <row r="3" spans="1:9" ht="15.75" customHeight="1">
      <c r="A3" s="99" t="s">
        <v>0</v>
      </c>
      <c r="B3" s="99"/>
      <c r="C3" s="99"/>
      <c r="D3" s="99"/>
      <c r="E3" s="99"/>
      <c r="F3" s="99"/>
      <c r="G3" s="99"/>
    </row>
    <row r="4" spans="1:9" ht="15.75" customHeight="1">
      <c r="A4" s="99" t="s">
        <v>269</v>
      </c>
      <c r="B4" s="99"/>
      <c r="C4" s="99"/>
      <c r="D4" s="99"/>
      <c r="E4" s="99"/>
      <c r="F4" s="99"/>
      <c r="G4" s="99"/>
    </row>
    <row r="5" spans="1:9" ht="51.75" customHeight="1">
      <c r="A5" s="98" t="s">
        <v>252</v>
      </c>
      <c r="B5" s="98"/>
      <c r="C5" s="98"/>
      <c r="D5" s="98"/>
      <c r="E5" s="98"/>
      <c r="F5" s="98"/>
      <c r="G5" s="98"/>
    </row>
    <row r="6" spans="1:9" ht="4.5" hidden="1" customHeight="1">
      <c r="A6" s="17"/>
      <c r="B6" s="17"/>
      <c r="C6" s="17"/>
      <c r="D6" s="17"/>
      <c r="E6" s="17"/>
      <c r="F6" s="17"/>
      <c r="G6" s="17"/>
    </row>
    <row r="7" spans="1:9" ht="13.5" customHeight="1">
      <c r="A7" s="18"/>
      <c r="B7" s="18"/>
      <c r="C7" s="18"/>
      <c r="D7" s="18"/>
      <c r="E7" s="18"/>
      <c r="F7" s="18"/>
      <c r="G7" s="18" t="s">
        <v>125</v>
      </c>
    </row>
    <row r="8" spans="1:9" ht="77.25" customHeight="1">
      <c r="A8" s="19" t="s">
        <v>1</v>
      </c>
      <c r="B8" s="19" t="s">
        <v>2</v>
      </c>
      <c r="C8" s="19" t="s">
        <v>3</v>
      </c>
      <c r="D8" s="19" t="s">
        <v>4</v>
      </c>
      <c r="E8" s="19" t="s">
        <v>5</v>
      </c>
      <c r="F8" s="19" t="s">
        <v>6</v>
      </c>
      <c r="G8" s="20" t="s">
        <v>251</v>
      </c>
      <c r="H8" s="2"/>
      <c r="I8" s="2"/>
    </row>
    <row r="9" spans="1:9">
      <c r="A9" s="21"/>
      <c r="B9" s="21"/>
      <c r="C9" s="21"/>
      <c r="D9" s="21"/>
      <c r="E9" s="21"/>
      <c r="F9" s="21"/>
      <c r="G9" s="22" t="s">
        <v>7</v>
      </c>
      <c r="H9" s="3"/>
      <c r="I9" s="3"/>
    </row>
    <row r="10" spans="1:9">
      <c r="A10" s="23" t="s">
        <v>8</v>
      </c>
      <c r="B10" s="23" t="s">
        <v>9</v>
      </c>
      <c r="C10" s="23" t="s">
        <v>10</v>
      </c>
      <c r="D10" s="23" t="s">
        <v>11</v>
      </c>
      <c r="E10" s="23" t="s">
        <v>12</v>
      </c>
      <c r="F10" s="23"/>
      <c r="G10" s="24">
        <v>6</v>
      </c>
      <c r="H10" s="3"/>
      <c r="I10" s="3"/>
    </row>
    <row r="11" spans="1:9" ht="32.25" thickBot="1">
      <c r="A11" s="25" t="s">
        <v>126</v>
      </c>
      <c r="B11" s="26" t="s">
        <v>13</v>
      </c>
      <c r="C11" s="26"/>
      <c r="D11" s="26"/>
      <c r="E11" s="26"/>
      <c r="F11" s="26"/>
      <c r="G11" s="27">
        <f>G12+G70+G88+G102+G127+G189+G196+G204+G218</f>
        <v>5139143</v>
      </c>
      <c r="H11" s="4"/>
      <c r="I11" s="4"/>
    </row>
    <row r="12" spans="1:9" ht="16.5" thickBot="1">
      <c r="A12" s="28" t="s">
        <v>14</v>
      </c>
      <c r="B12" s="29" t="s">
        <v>13</v>
      </c>
      <c r="C12" s="29" t="s">
        <v>15</v>
      </c>
      <c r="D12" s="29"/>
      <c r="E12" s="29"/>
      <c r="F12" s="29"/>
      <c r="G12" s="30">
        <f>G13+G19+G54+G60</f>
        <v>2250297</v>
      </c>
      <c r="H12" s="4"/>
      <c r="I12" s="4"/>
    </row>
    <row r="13" spans="1:9" ht="45">
      <c r="A13" s="28" t="s">
        <v>16</v>
      </c>
      <c r="B13" s="31" t="s">
        <v>13</v>
      </c>
      <c r="C13" s="32" t="s">
        <v>15</v>
      </c>
      <c r="D13" s="33" t="s">
        <v>127</v>
      </c>
      <c r="E13" s="33" t="s">
        <v>128</v>
      </c>
      <c r="F13" s="29"/>
      <c r="G13" s="34">
        <f>G14</f>
        <v>40320</v>
      </c>
      <c r="H13" s="6"/>
      <c r="I13" s="6"/>
    </row>
    <row r="14" spans="1:9" ht="57" thickBot="1">
      <c r="A14" s="35" t="s">
        <v>129</v>
      </c>
      <c r="B14" s="31" t="s">
        <v>13</v>
      </c>
      <c r="C14" s="32" t="s">
        <v>25</v>
      </c>
      <c r="D14" s="33" t="s">
        <v>130</v>
      </c>
      <c r="E14" s="33"/>
      <c r="F14" s="29"/>
      <c r="G14" s="36">
        <f t="shared" ref="G14:G17" si="0">G15</f>
        <v>40320</v>
      </c>
      <c r="H14" s="6"/>
      <c r="I14" s="6"/>
    </row>
    <row r="15" spans="1:9" ht="22.5">
      <c r="A15" s="37" t="s">
        <v>131</v>
      </c>
      <c r="B15" s="31" t="s">
        <v>13</v>
      </c>
      <c r="C15" s="32" t="s">
        <v>25</v>
      </c>
      <c r="D15" s="33" t="s">
        <v>132</v>
      </c>
      <c r="E15" s="31" t="s">
        <v>133</v>
      </c>
      <c r="F15" s="29"/>
      <c r="G15" s="38">
        <f t="shared" si="0"/>
        <v>40320</v>
      </c>
      <c r="H15" s="6"/>
      <c r="I15" s="6"/>
    </row>
    <row r="16" spans="1:9" ht="56.25">
      <c r="A16" s="37" t="s">
        <v>39</v>
      </c>
      <c r="B16" s="31" t="s">
        <v>13</v>
      </c>
      <c r="C16" s="32" t="s">
        <v>25</v>
      </c>
      <c r="D16" s="33" t="s">
        <v>132</v>
      </c>
      <c r="E16" s="33">
        <v>100</v>
      </c>
      <c r="F16" s="29"/>
      <c r="G16" s="38">
        <f t="shared" si="0"/>
        <v>40320</v>
      </c>
      <c r="H16" s="6"/>
      <c r="I16" s="6"/>
    </row>
    <row r="17" spans="1:9" ht="22.5">
      <c r="A17" s="37" t="s">
        <v>26</v>
      </c>
      <c r="B17" s="31" t="s">
        <v>13</v>
      </c>
      <c r="C17" s="32" t="s">
        <v>25</v>
      </c>
      <c r="D17" s="33" t="s">
        <v>132</v>
      </c>
      <c r="E17" s="33">
        <v>120</v>
      </c>
      <c r="F17" s="29"/>
      <c r="G17" s="38">
        <f t="shared" si="0"/>
        <v>40320</v>
      </c>
      <c r="H17" s="6"/>
      <c r="I17" s="6"/>
    </row>
    <row r="18" spans="1:9" ht="0.75" customHeight="1">
      <c r="A18" s="28" t="s">
        <v>27</v>
      </c>
      <c r="B18" s="29" t="s">
        <v>13</v>
      </c>
      <c r="C18" s="29" t="s">
        <v>25</v>
      </c>
      <c r="D18" s="33" t="s">
        <v>132</v>
      </c>
      <c r="E18" s="29" t="s">
        <v>230</v>
      </c>
      <c r="F18" s="29" t="s">
        <v>28</v>
      </c>
      <c r="G18" s="38">
        <v>40320</v>
      </c>
      <c r="H18" s="6"/>
      <c r="I18" s="6"/>
    </row>
    <row r="19" spans="1:9" ht="42">
      <c r="A19" s="39" t="s">
        <v>35</v>
      </c>
      <c r="B19" s="40" t="s">
        <v>13</v>
      </c>
      <c r="C19" s="40" t="s">
        <v>36</v>
      </c>
      <c r="D19" s="40"/>
      <c r="E19" s="40"/>
      <c r="F19" s="40"/>
      <c r="G19" s="41">
        <f>G20</f>
        <v>2156977</v>
      </c>
      <c r="H19" s="4"/>
      <c r="I19" s="4"/>
    </row>
    <row r="20" spans="1:9" ht="45">
      <c r="A20" s="28" t="s">
        <v>16</v>
      </c>
      <c r="B20" s="31" t="s">
        <v>13</v>
      </c>
      <c r="C20" s="32" t="s">
        <v>36</v>
      </c>
      <c r="D20" s="33" t="s">
        <v>127</v>
      </c>
      <c r="E20" s="33"/>
      <c r="F20" s="29"/>
      <c r="G20" s="42">
        <f>G21</f>
        <v>2156977</v>
      </c>
      <c r="H20" s="4"/>
      <c r="I20" s="4"/>
    </row>
    <row r="21" spans="1:9" ht="45">
      <c r="A21" s="43" t="s">
        <v>134</v>
      </c>
      <c r="B21" s="31" t="s">
        <v>13</v>
      </c>
      <c r="C21" s="32" t="s">
        <v>36</v>
      </c>
      <c r="D21" s="33" t="s">
        <v>130</v>
      </c>
      <c r="E21" s="33"/>
      <c r="F21" s="29"/>
      <c r="G21" s="42">
        <f>G22+G49</f>
        <v>2156977</v>
      </c>
      <c r="H21" s="4"/>
      <c r="I21" s="4"/>
    </row>
    <row r="22" spans="1:9">
      <c r="A22" s="44" t="s">
        <v>37</v>
      </c>
      <c r="B22" s="31" t="s">
        <v>13</v>
      </c>
      <c r="C22" s="32" t="s">
        <v>36</v>
      </c>
      <c r="D22" s="33" t="s">
        <v>135</v>
      </c>
      <c r="E22" s="33"/>
      <c r="F22" s="29"/>
      <c r="G22" s="38">
        <f>G23</f>
        <v>1752604</v>
      </c>
      <c r="H22" s="6"/>
      <c r="I22" s="6"/>
    </row>
    <row r="23" spans="1:9">
      <c r="A23" s="44" t="s">
        <v>37</v>
      </c>
      <c r="B23" s="31" t="s">
        <v>13</v>
      </c>
      <c r="C23" s="32" t="s">
        <v>36</v>
      </c>
      <c r="D23" s="33" t="s">
        <v>135</v>
      </c>
      <c r="E23" s="31" t="s">
        <v>133</v>
      </c>
      <c r="F23" s="29"/>
      <c r="G23" s="38">
        <f>G24+G28+G45</f>
        <v>1752604</v>
      </c>
      <c r="H23" s="6"/>
      <c r="I23" s="6"/>
    </row>
    <row r="24" spans="1:9" ht="57">
      <c r="A24" s="44" t="s">
        <v>39</v>
      </c>
      <c r="B24" s="31" t="s">
        <v>13</v>
      </c>
      <c r="C24" s="32" t="s">
        <v>36</v>
      </c>
      <c r="D24" s="33" t="s">
        <v>135</v>
      </c>
      <c r="E24" s="33">
        <v>100</v>
      </c>
      <c r="F24" s="29"/>
      <c r="G24" s="38">
        <f>G25</f>
        <v>1323823</v>
      </c>
      <c r="H24" s="6"/>
      <c r="I24" s="6"/>
    </row>
    <row r="25" spans="1:9" ht="23.25">
      <c r="A25" s="44" t="s">
        <v>26</v>
      </c>
      <c r="B25" s="31" t="s">
        <v>13</v>
      </c>
      <c r="C25" s="32" t="s">
        <v>36</v>
      </c>
      <c r="D25" s="33" t="s">
        <v>135</v>
      </c>
      <c r="E25" s="33">
        <v>120</v>
      </c>
      <c r="F25" s="29"/>
      <c r="G25" s="38">
        <f>G26+G27</f>
        <v>1323823</v>
      </c>
      <c r="H25" s="6"/>
      <c r="I25" s="6"/>
    </row>
    <row r="26" spans="1:9" ht="0.75" customHeight="1">
      <c r="A26" s="28" t="s">
        <v>40</v>
      </c>
      <c r="B26" s="29" t="s">
        <v>13</v>
      </c>
      <c r="C26" s="29" t="s">
        <v>36</v>
      </c>
      <c r="D26" s="33" t="s">
        <v>135</v>
      </c>
      <c r="E26" s="29" t="s">
        <v>21</v>
      </c>
      <c r="F26" s="29" t="s">
        <v>22</v>
      </c>
      <c r="G26" s="38">
        <v>1016723</v>
      </c>
      <c r="H26" s="6"/>
      <c r="I26" s="6"/>
    </row>
    <row r="27" spans="1:9" hidden="1">
      <c r="A27" s="28" t="s">
        <v>41</v>
      </c>
      <c r="B27" s="29" t="s">
        <v>13</v>
      </c>
      <c r="C27" s="29" t="s">
        <v>36</v>
      </c>
      <c r="D27" s="33" t="s">
        <v>135</v>
      </c>
      <c r="E27" s="29" t="s">
        <v>136</v>
      </c>
      <c r="F27" s="29" t="s">
        <v>24</v>
      </c>
      <c r="G27" s="38">
        <v>307100</v>
      </c>
      <c r="H27" s="6"/>
      <c r="I27" s="6"/>
    </row>
    <row r="28" spans="1:9" ht="23.25">
      <c r="A28" s="44" t="s">
        <v>42</v>
      </c>
      <c r="B28" s="29" t="s">
        <v>13</v>
      </c>
      <c r="C28" s="29" t="s">
        <v>36</v>
      </c>
      <c r="D28" s="33" t="s">
        <v>135</v>
      </c>
      <c r="E28" s="29" t="s">
        <v>43</v>
      </c>
      <c r="F28" s="29"/>
      <c r="G28" s="38">
        <f>G29</f>
        <v>424681</v>
      </c>
      <c r="H28" s="6"/>
      <c r="I28" s="6"/>
    </row>
    <row r="29" spans="1:9" ht="34.5">
      <c r="A29" s="44" t="s">
        <v>44</v>
      </c>
      <c r="B29" s="29" t="s">
        <v>13</v>
      </c>
      <c r="C29" s="29" t="s">
        <v>36</v>
      </c>
      <c r="D29" s="33" t="s">
        <v>135</v>
      </c>
      <c r="E29" s="29" t="s">
        <v>45</v>
      </c>
      <c r="F29" s="29"/>
      <c r="G29" s="38">
        <f>+G30+G36</f>
        <v>424681</v>
      </c>
      <c r="H29" s="6"/>
      <c r="I29" s="6"/>
    </row>
    <row r="30" spans="1:9" ht="23.25" hidden="1">
      <c r="A30" s="44" t="s">
        <v>46</v>
      </c>
      <c r="B30" s="29" t="s">
        <v>13</v>
      </c>
      <c r="C30" s="29" t="s">
        <v>36</v>
      </c>
      <c r="D30" s="33" t="s">
        <v>135</v>
      </c>
      <c r="E30" s="29" t="s">
        <v>47</v>
      </c>
      <c r="F30" s="29"/>
      <c r="G30" s="38">
        <f>G31+G32+G33+G34+G35</f>
        <v>200000</v>
      </c>
      <c r="H30" s="6"/>
      <c r="I30" s="6"/>
    </row>
    <row r="31" spans="1:9" hidden="1">
      <c r="A31" s="28" t="s">
        <v>48</v>
      </c>
      <c r="B31" s="29" t="s">
        <v>13</v>
      </c>
      <c r="C31" s="29" t="s">
        <v>36</v>
      </c>
      <c r="D31" s="33" t="s">
        <v>135</v>
      </c>
      <c r="E31" s="29" t="s">
        <v>47</v>
      </c>
      <c r="F31" s="29" t="s">
        <v>49</v>
      </c>
      <c r="G31" s="38">
        <v>15000</v>
      </c>
      <c r="H31" s="6"/>
      <c r="I31" s="6"/>
    </row>
    <row r="32" spans="1:9" hidden="1">
      <c r="A32" s="28" t="s">
        <v>50</v>
      </c>
      <c r="B32" s="29" t="s">
        <v>13</v>
      </c>
      <c r="C32" s="29" t="s">
        <v>36</v>
      </c>
      <c r="D32" s="33" t="s">
        <v>135</v>
      </c>
      <c r="E32" s="29" t="s">
        <v>47</v>
      </c>
      <c r="F32" s="29" t="s">
        <v>51</v>
      </c>
      <c r="G32" s="38">
        <v>50000</v>
      </c>
      <c r="H32" s="6"/>
      <c r="I32" s="6"/>
    </row>
    <row r="33" spans="1:9" hidden="1">
      <c r="A33" s="28" t="s">
        <v>27</v>
      </c>
      <c r="B33" s="29" t="s">
        <v>13</v>
      </c>
      <c r="C33" s="29" t="s">
        <v>36</v>
      </c>
      <c r="D33" s="33" t="s">
        <v>135</v>
      </c>
      <c r="E33" s="29" t="s">
        <v>47</v>
      </c>
      <c r="F33" s="29" t="s">
        <v>28</v>
      </c>
      <c r="G33" s="38">
        <v>75000</v>
      </c>
      <c r="H33" s="6"/>
      <c r="I33" s="6"/>
    </row>
    <row r="34" spans="1:9" hidden="1">
      <c r="A34" s="28" t="s">
        <v>52</v>
      </c>
      <c r="B34" s="29" t="s">
        <v>13</v>
      </c>
      <c r="C34" s="29" t="s">
        <v>36</v>
      </c>
      <c r="D34" s="33" t="s">
        <v>135</v>
      </c>
      <c r="E34" s="29" t="s">
        <v>47</v>
      </c>
      <c r="F34" s="29" t="s">
        <v>53</v>
      </c>
      <c r="G34" s="38">
        <v>0</v>
      </c>
      <c r="H34" s="6"/>
      <c r="I34" s="6"/>
    </row>
    <row r="35" spans="1:9" hidden="1">
      <c r="A35" s="28" t="s">
        <v>54</v>
      </c>
      <c r="B35" s="29" t="s">
        <v>13</v>
      </c>
      <c r="C35" s="29" t="s">
        <v>36</v>
      </c>
      <c r="D35" s="33" t="s">
        <v>135</v>
      </c>
      <c r="E35" s="29" t="s">
        <v>47</v>
      </c>
      <c r="F35" s="29" t="s">
        <v>55</v>
      </c>
      <c r="G35" s="38">
        <v>60000</v>
      </c>
      <c r="H35" s="6"/>
      <c r="I35" s="6"/>
    </row>
    <row r="36" spans="1:9" ht="33.75" hidden="1">
      <c r="A36" s="28" t="s">
        <v>56</v>
      </c>
      <c r="B36" s="29" t="s">
        <v>13</v>
      </c>
      <c r="C36" s="29" t="s">
        <v>36</v>
      </c>
      <c r="D36" s="33" t="s">
        <v>135</v>
      </c>
      <c r="E36" s="29" t="s">
        <v>57</v>
      </c>
      <c r="F36" s="29"/>
      <c r="G36" s="38">
        <f>G37+G38+G39+G40+G41+G42+G43+G44</f>
        <v>224681</v>
      </c>
      <c r="H36" s="6"/>
      <c r="I36" s="6"/>
    </row>
    <row r="37" spans="1:9" hidden="1">
      <c r="A37" s="28" t="s">
        <v>48</v>
      </c>
      <c r="B37" s="29" t="s">
        <v>13</v>
      </c>
      <c r="C37" s="29" t="s">
        <v>36</v>
      </c>
      <c r="D37" s="33" t="s">
        <v>135</v>
      </c>
      <c r="E37" s="29" t="s">
        <v>57</v>
      </c>
      <c r="F37" s="29" t="s">
        <v>49</v>
      </c>
      <c r="G37" s="38">
        <v>5000</v>
      </c>
      <c r="H37" s="6"/>
      <c r="I37" s="6"/>
    </row>
    <row r="38" spans="1:9" hidden="1">
      <c r="A38" s="28" t="s">
        <v>58</v>
      </c>
      <c r="B38" s="29" t="s">
        <v>13</v>
      </c>
      <c r="C38" s="29" t="s">
        <v>36</v>
      </c>
      <c r="D38" s="29" t="s">
        <v>38</v>
      </c>
      <c r="E38" s="29" t="s">
        <v>57</v>
      </c>
      <c r="F38" s="29" t="s">
        <v>59</v>
      </c>
      <c r="G38" s="38"/>
      <c r="H38" s="6"/>
      <c r="I38" s="6"/>
    </row>
    <row r="39" spans="1:9" hidden="1">
      <c r="A39" s="28" t="s">
        <v>60</v>
      </c>
      <c r="B39" s="29" t="s">
        <v>13</v>
      </c>
      <c r="C39" s="29" t="s">
        <v>36</v>
      </c>
      <c r="D39" s="33" t="s">
        <v>135</v>
      </c>
      <c r="E39" s="29" t="s">
        <v>57</v>
      </c>
      <c r="F39" s="29" t="s">
        <v>61</v>
      </c>
      <c r="G39" s="38">
        <v>12000</v>
      </c>
      <c r="H39" s="6"/>
      <c r="I39" s="6"/>
    </row>
    <row r="40" spans="1:9" hidden="1">
      <c r="A40" s="28" t="s">
        <v>50</v>
      </c>
      <c r="B40" s="29" t="s">
        <v>13</v>
      </c>
      <c r="C40" s="29" t="s">
        <v>36</v>
      </c>
      <c r="D40" s="33" t="s">
        <v>135</v>
      </c>
      <c r="E40" s="29" t="s">
        <v>57</v>
      </c>
      <c r="F40" s="29" t="s">
        <v>51</v>
      </c>
      <c r="G40" s="38">
        <v>40000</v>
      </c>
      <c r="H40" s="6"/>
      <c r="I40" s="6"/>
    </row>
    <row r="41" spans="1:9" hidden="1">
      <c r="A41" s="28" t="s">
        <v>27</v>
      </c>
      <c r="B41" s="29" t="s">
        <v>13</v>
      </c>
      <c r="C41" s="29" t="s">
        <v>36</v>
      </c>
      <c r="D41" s="33" t="s">
        <v>135</v>
      </c>
      <c r="E41" s="29" t="s">
        <v>57</v>
      </c>
      <c r="F41" s="29" t="s">
        <v>28</v>
      </c>
      <c r="G41" s="38">
        <v>30000</v>
      </c>
      <c r="H41" s="6"/>
      <c r="I41" s="6"/>
    </row>
    <row r="42" spans="1:9" hidden="1">
      <c r="A42" s="28" t="s">
        <v>33</v>
      </c>
      <c r="B42" s="29" t="s">
        <v>13</v>
      </c>
      <c r="C42" s="29" t="s">
        <v>36</v>
      </c>
      <c r="D42" s="33" t="s">
        <v>135</v>
      </c>
      <c r="E42" s="29" t="s">
        <v>57</v>
      </c>
      <c r="F42" s="29" t="s">
        <v>34</v>
      </c>
      <c r="G42" s="38">
        <v>1000</v>
      </c>
      <c r="H42" s="6"/>
      <c r="I42" s="6"/>
    </row>
    <row r="43" spans="1:9" hidden="1">
      <c r="A43" s="28" t="s">
        <v>52</v>
      </c>
      <c r="B43" s="29" t="s">
        <v>13</v>
      </c>
      <c r="C43" s="29" t="s">
        <v>36</v>
      </c>
      <c r="D43" s="33" t="s">
        <v>135</v>
      </c>
      <c r="E43" s="29" t="s">
        <v>57</v>
      </c>
      <c r="F43" s="29" t="s">
        <v>53</v>
      </c>
      <c r="G43" s="38">
        <v>0</v>
      </c>
      <c r="H43" s="6"/>
      <c r="I43" s="6"/>
    </row>
    <row r="44" spans="1:9" hidden="1">
      <c r="A44" s="28" t="s">
        <v>54</v>
      </c>
      <c r="B44" s="29" t="s">
        <v>13</v>
      </c>
      <c r="C44" s="29" t="s">
        <v>36</v>
      </c>
      <c r="D44" s="33" t="s">
        <v>135</v>
      </c>
      <c r="E44" s="29" t="s">
        <v>57</v>
      </c>
      <c r="F44" s="29" t="s">
        <v>55</v>
      </c>
      <c r="G44" s="38">
        <v>136681</v>
      </c>
      <c r="H44" s="6"/>
      <c r="I44" s="6"/>
    </row>
    <row r="45" spans="1:9">
      <c r="A45" s="28" t="s">
        <v>62</v>
      </c>
      <c r="B45" s="29" t="s">
        <v>13</v>
      </c>
      <c r="C45" s="29" t="s">
        <v>36</v>
      </c>
      <c r="D45" s="33" t="s">
        <v>135</v>
      </c>
      <c r="E45" s="29" t="s">
        <v>31</v>
      </c>
      <c r="F45" s="29"/>
      <c r="G45" s="38">
        <f t="shared" ref="G45:G47" si="1">G46</f>
        <v>4100</v>
      </c>
      <c r="H45" s="6"/>
      <c r="I45" s="6"/>
    </row>
    <row r="46" spans="1:9">
      <c r="A46" s="28" t="s">
        <v>63</v>
      </c>
      <c r="B46" s="29" t="s">
        <v>13</v>
      </c>
      <c r="C46" s="29" t="s">
        <v>36</v>
      </c>
      <c r="D46" s="33" t="s">
        <v>135</v>
      </c>
      <c r="E46" s="29" t="s">
        <v>64</v>
      </c>
      <c r="F46" s="29"/>
      <c r="G46" s="38">
        <f t="shared" si="1"/>
        <v>4100</v>
      </c>
      <c r="H46" s="6"/>
      <c r="I46" s="6"/>
    </row>
    <row r="47" spans="1:9" ht="0.75" customHeight="1">
      <c r="A47" s="28" t="s">
        <v>63</v>
      </c>
      <c r="B47" s="29" t="s">
        <v>13</v>
      </c>
      <c r="C47" s="29" t="s">
        <v>36</v>
      </c>
      <c r="D47" s="33" t="s">
        <v>135</v>
      </c>
      <c r="E47" s="29" t="s">
        <v>65</v>
      </c>
      <c r="F47" s="29"/>
      <c r="G47" s="38">
        <f t="shared" si="1"/>
        <v>4100</v>
      </c>
      <c r="H47" s="6"/>
      <c r="I47" s="6"/>
    </row>
    <row r="48" spans="1:9" ht="0.75" customHeight="1">
      <c r="A48" s="28" t="s">
        <v>33</v>
      </c>
      <c r="B48" s="29" t="s">
        <v>13</v>
      </c>
      <c r="C48" s="29" t="s">
        <v>36</v>
      </c>
      <c r="D48" s="33" t="s">
        <v>135</v>
      </c>
      <c r="E48" s="29" t="s">
        <v>65</v>
      </c>
      <c r="F48" s="29" t="s">
        <v>34</v>
      </c>
      <c r="G48" s="38">
        <v>4100</v>
      </c>
      <c r="H48" s="6"/>
      <c r="I48" s="6"/>
    </row>
    <row r="49" spans="1:9" ht="22.5">
      <c r="A49" s="37" t="s">
        <v>137</v>
      </c>
      <c r="B49" s="31" t="s">
        <v>13</v>
      </c>
      <c r="C49" s="32" t="s">
        <v>36</v>
      </c>
      <c r="D49" s="33" t="s">
        <v>138</v>
      </c>
      <c r="E49" s="31" t="s">
        <v>133</v>
      </c>
      <c r="F49" s="45"/>
      <c r="G49" s="46">
        <f>G50</f>
        <v>404373</v>
      </c>
      <c r="H49" s="6"/>
      <c r="I49" s="6"/>
    </row>
    <row r="50" spans="1:9" ht="56.25">
      <c r="A50" s="37" t="s">
        <v>39</v>
      </c>
      <c r="B50" s="31" t="s">
        <v>13</v>
      </c>
      <c r="C50" s="32" t="s">
        <v>36</v>
      </c>
      <c r="D50" s="33" t="s">
        <v>138</v>
      </c>
      <c r="E50" s="33">
        <v>100</v>
      </c>
      <c r="F50" s="38"/>
      <c r="G50" s="38">
        <f>G51</f>
        <v>404373</v>
      </c>
      <c r="H50" s="6"/>
      <c r="I50" s="6"/>
    </row>
    <row r="51" spans="1:9" ht="28.5" customHeight="1">
      <c r="A51" s="37" t="s">
        <v>26</v>
      </c>
      <c r="B51" s="31" t="s">
        <v>13</v>
      </c>
      <c r="C51" s="32" t="s">
        <v>36</v>
      </c>
      <c r="D51" s="33" t="s">
        <v>138</v>
      </c>
      <c r="E51" s="33">
        <v>120</v>
      </c>
      <c r="F51" s="38"/>
      <c r="G51" s="38">
        <f>G52+G53</f>
        <v>404373</v>
      </c>
      <c r="H51" s="6"/>
      <c r="I51" s="6"/>
    </row>
    <row r="52" spans="1:9" hidden="1">
      <c r="A52" s="28" t="s">
        <v>40</v>
      </c>
      <c r="B52" s="29" t="s">
        <v>13</v>
      </c>
      <c r="C52" s="29" t="s">
        <v>36</v>
      </c>
      <c r="D52" s="33" t="s">
        <v>138</v>
      </c>
      <c r="E52" s="29" t="s">
        <v>21</v>
      </c>
      <c r="F52" s="29" t="s">
        <v>22</v>
      </c>
      <c r="G52" s="38">
        <v>310578</v>
      </c>
      <c r="H52" s="6"/>
      <c r="I52" s="6"/>
    </row>
    <row r="53" spans="1:9" hidden="1">
      <c r="A53" s="28" t="s">
        <v>41</v>
      </c>
      <c r="B53" s="29" t="s">
        <v>13</v>
      </c>
      <c r="C53" s="29" t="s">
        <v>36</v>
      </c>
      <c r="D53" s="33" t="s">
        <v>138</v>
      </c>
      <c r="E53" s="29" t="s">
        <v>136</v>
      </c>
      <c r="F53" s="29" t="s">
        <v>24</v>
      </c>
      <c r="G53" s="38">
        <v>93795</v>
      </c>
      <c r="H53" s="6"/>
      <c r="I53" s="6"/>
    </row>
    <row r="54" spans="1:9">
      <c r="A54" s="39" t="s">
        <v>29</v>
      </c>
      <c r="B54" s="40" t="s">
        <v>13</v>
      </c>
      <c r="C54" s="40" t="s">
        <v>30</v>
      </c>
      <c r="D54" s="40"/>
      <c r="E54" s="40"/>
      <c r="F54" s="40"/>
      <c r="G54" s="47">
        <f t="shared" ref="G54:G58" si="2">G55</f>
        <v>9000</v>
      </c>
      <c r="H54" s="6"/>
      <c r="I54" s="6"/>
    </row>
    <row r="55" spans="1:9" ht="45">
      <c r="A55" s="28" t="s">
        <v>16</v>
      </c>
      <c r="B55" s="31" t="s">
        <v>13</v>
      </c>
      <c r="C55" s="32" t="s">
        <v>30</v>
      </c>
      <c r="D55" s="33" t="s">
        <v>127</v>
      </c>
      <c r="E55" s="33"/>
      <c r="F55" s="29"/>
      <c r="G55" s="42">
        <f t="shared" si="2"/>
        <v>9000</v>
      </c>
      <c r="H55" s="6"/>
      <c r="I55" s="6"/>
    </row>
    <row r="56" spans="1:9" ht="45">
      <c r="A56" s="48" t="s">
        <v>139</v>
      </c>
      <c r="B56" s="31" t="s">
        <v>13</v>
      </c>
      <c r="C56" s="32" t="s">
        <v>30</v>
      </c>
      <c r="D56" s="33" t="s">
        <v>130</v>
      </c>
      <c r="E56" s="33"/>
      <c r="F56" s="29"/>
      <c r="G56" s="42">
        <f t="shared" si="2"/>
        <v>9000</v>
      </c>
      <c r="H56" s="6"/>
      <c r="I56" s="6"/>
    </row>
    <row r="57" spans="1:9">
      <c r="A57" s="37" t="s">
        <v>140</v>
      </c>
      <c r="B57" s="31" t="s">
        <v>13</v>
      </c>
      <c r="C57" s="32" t="s">
        <v>30</v>
      </c>
      <c r="D57" s="33" t="s">
        <v>141</v>
      </c>
      <c r="E57" s="31" t="s">
        <v>133</v>
      </c>
      <c r="F57" s="29"/>
      <c r="G57" s="38">
        <f t="shared" si="2"/>
        <v>9000</v>
      </c>
      <c r="H57" s="6"/>
      <c r="I57" s="6"/>
    </row>
    <row r="58" spans="1:9" ht="14.25" customHeight="1">
      <c r="A58" s="37" t="s">
        <v>62</v>
      </c>
      <c r="B58" s="31" t="s">
        <v>13</v>
      </c>
      <c r="C58" s="32" t="s">
        <v>30</v>
      </c>
      <c r="D58" s="33" t="s">
        <v>141</v>
      </c>
      <c r="E58" s="33">
        <v>800</v>
      </c>
      <c r="F58" s="29"/>
      <c r="G58" s="38">
        <f t="shared" si="2"/>
        <v>9000</v>
      </c>
      <c r="H58" s="6"/>
      <c r="I58" s="6"/>
    </row>
    <row r="59" spans="1:9" ht="2.25" hidden="1" customHeight="1">
      <c r="A59" s="37" t="s">
        <v>32</v>
      </c>
      <c r="B59" s="31" t="s">
        <v>13</v>
      </c>
      <c r="C59" s="32" t="s">
        <v>30</v>
      </c>
      <c r="D59" s="33" t="s">
        <v>141</v>
      </c>
      <c r="E59" s="33">
        <v>870</v>
      </c>
      <c r="F59" s="29" t="s">
        <v>34</v>
      </c>
      <c r="G59" s="38">
        <v>9000</v>
      </c>
      <c r="H59" s="6"/>
      <c r="I59" s="6"/>
    </row>
    <row r="60" spans="1:9">
      <c r="A60" s="39" t="s">
        <v>66</v>
      </c>
      <c r="B60" s="40" t="s">
        <v>13</v>
      </c>
      <c r="C60" s="40" t="s">
        <v>67</v>
      </c>
      <c r="D60" s="40"/>
      <c r="E60" s="40"/>
      <c r="F60" s="40"/>
      <c r="G60" s="34">
        <f t="shared" ref="G60:G63" si="3">G61</f>
        <v>44000</v>
      </c>
      <c r="H60" s="6"/>
      <c r="I60" s="6"/>
    </row>
    <row r="61" spans="1:9" ht="45">
      <c r="A61" s="28" t="s">
        <v>16</v>
      </c>
      <c r="B61" s="31" t="s">
        <v>13</v>
      </c>
      <c r="C61" s="32" t="s">
        <v>67</v>
      </c>
      <c r="D61" s="33" t="s">
        <v>127</v>
      </c>
      <c r="E61" s="33"/>
      <c r="F61" s="29"/>
      <c r="G61" s="38">
        <f t="shared" si="3"/>
        <v>44000</v>
      </c>
      <c r="H61" s="6"/>
      <c r="I61" s="6"/>
    </row>
    <row r="62" spans="1:9" ht="56.25">
      <c r="A62" s="43" t="s">
        <v>142</v>
      </c>
      <c r="B62" s="31" t="s">
        <v>13</v>
      </c>
      <c r="C62" s="32" t="s">
        <v>67</v>
      </c>
      <c r="D62" s="33" t="s">
        <v>130</v>
      </c>
      <c r="E62" s="33"/>
      <c r="F62" s="49"/>
      <c r="G62" s="42">
        <f t="shared" si="3"/>
        <v>44000</v>
      </c>
      <c r="H62" s="4"/>
      <c r="I62" s="4"/>
    </row>
    <row r="63" spans="1:9" ht="23.25">
      <c r="A63" s="44" t="s">
        <v>68</v>
      </c>
      <c r="B63" s="31" t="s">
        <v>13</v>
      </c>
      <c r="C63" s="32" t="s">
        <v>67</v>
      </c>
      <c r="D63" s="33" t="s">
        <v>143</v>
      </c>
      <c r="E63" s="31" t="s">
        <v>133</v>
      </c>
      <c r="F63" s="49"/>
      <c r="G63" s="42">
        <f t="shared" si="3"/>
        <v>44000</v>
      </c>
      <c r="H63" s="4"/>
      <c r="I63" s="4"/>
    </row>
    <row r="64" spans="1:9" ht="23.25">
      <c r="A64" s="44" t="s">
        <v>42</v>
      </c>
      <c r="B64" s="31" t="s">
        <v>13</v>
      </c>
      <c r="C64" s="32" t="s">
        <v>67</v>
      </c>
      <c r="D64" s="33" t="s">
        <v>143</v>
      </c>
      <c r="E64" s="33">
        <v>200</v>
      </c>
      <c r="F64" s="49"/>
      <c r="G64" s="38">
        <f>G65+G68</f>
        <v>44000</v>
      </c>
      <c r="H64" s="6"/>
      <c r="I64" s="6"/>
    </row>
    <row r="65" spans="1:9" ht="34.5">
      <c r="A65" s="44" t="s">
        <v>44</v>
      </c>
      <c r="B65" s="31" t="s">
        <v>13</v>
      </c>
      <c r="C65" s="32" t="s">
        <v>67</v>
      </c>
      <c r="D65" s="33" t="s">
        <v>143</v>
      </c>
      <c r="E65" s="33">
        <v>240</v>
      </c>
      <c r="F65" s="49"/>
      <c r="G65" s="38">
        <f>G66+G67</f>
        <v>42000</v>
      </c>
      <c r="H65" s="6"/>
      <c r="I65" s="6"/>
    </row>
    <row r="66" spans="1:9">
      <c r="A66" s="28" t="s">
        <v>239</v>
      </c>
      <c r="B66" s="49" t="s">
        <v>69</v>
      </c>
      <c r="C66" s="49" t="s">
        <v>67</v>
      </c>
      <c r="D66" s="33" t="s">
        <v>143</v>
      </c>
      <c r="E66" s="49" t="s">
        <v>57</v>
      </c>
      <c r="F66" s="49" t="s">
        <v>28</v>
      </c>
      <c r="G66" s="38">
        <v>40000</v>
      </c>
      <c r="H66" s="6"/>
      <c r="I66" s="6"/>
    </row>
    <row r="67" spans="1:9">
      <c r="A67" s="28" t="s">
        <v>33</v>
      </c>
      <c r="B67" s="49" t="s">
        <v>69</v>
      </c>
      <c r="C67" s="49" t="s">
        <v>67</v>
      </c>
      <c r="D67" s="33" t="s">
        <v>143</v>
      </c>
      <c r="E67" s="49" t="s">
        <v>57</v>
      </c>
      <c r="F67" s="49" t="s">
        <v>34</v>
      </c>
      <c r="G67" s="38">
        <v>2000</v>
      </c>
      <c r="H67" s="6"/>
      <c r="I67" s="6"/>
    </row>
    <row r="68" spans="1:9" ht="34.5">
      <c r="A68" s="44" t="s">
        <v>44</v>
      </c>
      <c r="B68" s="49" t="s">
        <v>69</v>
      </c>
      <c r="C68" s="49" t="s">
        <v>67</v>
      </c>
      <c r="D68" s="33" t="s">
        <v>143</v>
      </c>
      <c r="E68" s="49" t="s">
        <v>31</v>
      </c>
      <c r="F68" s="49"/>
      <c r="G68" s="38">
        <f>G69</f>
        <v>2000</v>
      </c>
      <c r="H68" s="6"/>
      <c r="I68" s="6"/>
    </row>
    <row r="69" spans="1:9">
      <c r="A69" s="28" t="s">
        <v>33</v>
      </c>
      <c r="B69" s="49" t="s">
        <v>69</v>
      </c>
      <c r="C69" s="49" t="s">
        <v>67</v>
      </c>
      <c r="D69" s="33" t="s">
        <v>143</v>
      </c>
      <c r="E69" s="49" t="s">
        <v>65</v>
      </c>
      <c r="F69" s="49" t="s">
        <v>34</v>
      </c>
      <c r="G69" s="38">
        <v>2000</v>
      </c>
      <c r="H69" s="6"/>
      <c r="I69" s="6"/>
    </row>
    <row r="70" spans="1:9">
      <c r="A70" s="39" t="s">
        <v>70</v>
      </c>
      <c r="B70" s="40" t="s">
        <v>13</v>
      </c>
      <c r="C70" s="40" t="s">
        <v>71</v>
      </c>
      <c r="D70" s="40"/>
      <c r="E70" s="40"/>
      <c r="F70" s="40"/>
      <c r="G70" s="50">
        <f t="shared" ref="G70:G72" si="4">G71</f>
        <v>81919</v>
      </c>
      <c r="H70" s="6"/>
      <c r="I70" s="6"/>
    </row>
    <row r="71" spans="1:9">
      <c r="A71" s="28" t="s">
        <v>72</v>
      </c>
      <c r="B71" s="29" t="s">
        <v>13</v>
      </c>
      <c r="C71" s="29" t="s">
        <v>73</v>
      </c>
      <c r="D71" s="33"/>
      <c r="E71" s="29"/>
      <c r="F71" s="29"/>
      <c r="G71" s="38">
        <f t="shared" si="4"/>
        <v>81919</v>
      </c>
      <c r="H71" s="6"/>
      <c r="I71" s="6"/>
    </row>
    <row r="72" spans="1:9" ht="22.5">
      <c r="A72" s="48" t="s">
        <v>144</v>
      </c>
      <c r="B72" s="31" t="s">
        <v>145</v>
      </c>
      <c r="C72" s="32" t="s">
        <v>73</v>
      </c>
      <c r="D72" s="33" t="s">
        <v>146</v>
      </c>
      <c r="E72" s="29"/>
      <c r="F72" s="29"/>
      <c r="G72" s="38">
        <f t="shared" si="4"/>
        <v>81919</v>
      </c>
      <c r="H72" s="6"/>
      <c r="I72" s="6"/>
    </row>
    <row r="73" spans="1:9" ht="34.5">
      <c r="A73" s="44" t="s">
        <v>74</v>
      </c>
      <c r="B73" s="29" t="s">
        <v>13</v>
      </c>
      <c r="C73" s="29" t="s">
        <v>73</v>
      </c>
      <c r="D73" s="29" t="s">
        <v>147</v>
      </c>
      <c r="E73" s="29" t="s">
        <v>133</v>
      </c>
      <c r="F73" s="29"/>
      <c r="G73" s="38">
        <f>G74+G78</f>
        <v>81919</v>
      </c>
      <c r="H73" s="6"/>
      <c r="I73" s="6"/>
    </row>
    <row r="74" spans="1:9" ht="56.25">
      <c r="A74" s="28" t="s">
        <v>17</v>
      </c>
      <c r="B74" s="29" t="s">
        <v>13</v>
      </c>
      <c r="C74" s="29" t="s">
        <v>73</v>
      </c>
      <c r="D74" s="29" t="s">
        <v>147</v>
      </c>
      <c r="E74" s="29" t="s">
        <v>18</v>
      </c>
      <c r="F74" s="29"/>
      <c r="G74" s="38">
        <f>G75</f>
        <v>52583</v>
      </c>
      <c r="H74" s="6"/>
      <c r="I74" s="6"/>
    </row>
    <row r="75" spans="1:9" ht="23.25">
      <c r="A75" s="44" t="s">
        <v>26</v>
      </c>
      <c r="B75" s="29" t="s">
        <v>13</v>
      </c>
      <c r="C75" s="29" t="s">
        <v>73</v>
      </c>
      <c r="D75" s="29" t="s">
        <v>147</v>
      </c>
      <c r="E75" s="29" t="s">
        <v>19</v>
      </c>
      <c r="F75" s="29"/>
      <c r="G75" s="38">
        <f>G76+G77</f>
        <v>52583</v>
      </c>
      <c r="H75" s="6"/>
      <c r="I75" s="6"/>
    </row>
    <row r="76" spans="1:9" hidden="1">
      <c r="A76" s="28" t="s">
        <v>20</v>
      </c>
      <c r="B76" s="29" t="s">
        <v>13</v>
      </c>
      <c r="C76" s="29" t="s">
        <v>73</v>
      </c>
      <c r="D76" s="29" t="s">
        <v>147</v>
      </c>
      <c r="E76" s="29" t="s">
        <v>21</v>
      </c>
      <c r="F76" s="29" t="s">
        <v>22</v>
      </c>
      <c r="G76" s="38">
        <v>40386</v>
      </c>
      <c r="H76" s="6"/>
      <c r="I76" s="6"/>
    </row>
    <row r="77" spans="1:9" hidden="1">
      <c r="A77" s="28" t="s">
        <v>23</v>
      </c>
      <c r="B77" s="29" t="s">
        <v>13</v>
      </c>
      <c r="C77" s="29" t="s">
        <v>73</v>
      </c>
      <c r="D77" s="29" t="s">
        <v>147</v>
      </c>
      <c r="E77" s="29" t="s">
        <v>136</v>
      </c>
      <c r="F77" s="29" t="s">
        <v>24</v>
      </c>
      <c r="G77" s="38">
        <v>12197</v>
      </c>
      <c r="H77" s="6"/>
      <c r="I77" s="6"/>
    </row>
    <row r="78" spans="1:9" ht="23.25">
      <c r="A78" s="44" t="s">
        <v>42</v>
      </c>
      <c r="B78" s="29" t="s">
        <v>13</v>
      </c>
      <c r="C78" s="29" t="s">
        <v>73</v>
      </c>
      <c r="D78" s="29" t="s">
        <v>147</v>
      </c>
      <c r="E78" s="29" t="s">
        <v>43</v>
      </c>
      <c r="F78" s="29"/>
      <c r="G78" s="38">
        <f>G79</f>
        <v>29336</v>
      </c>
      <c r="H78" s="6"/>
      <c r="I78" s="6"/>
    </row>
    <row r="79" spans="1:9" ht="27.75" customHeight="1">
      <c r="A79" s="44" t="s">
        <v>44</v>
      </c>
      <c r="B79" s="29" t="s">
        <v>13</v>
      </c>
      <c r="C79" s="29" t="s">
        <v>73</v>
      </c>
      <c r="D79" s="29" t="s">
        <v>147</v>
      </c>
      <c r="E79" s="29" t="s">
        <v>45</v>
      </c>
      <c r="F79" s="29"/>
      <c r="G79" s="38">
        <f>G80+G82</f>
        <v>29336</v>
      </c>
      <c r="H79" s="6"/>
      <c r="I79" s="6"/>
    </row>
    <row r="80" spans="1:9" ht="23.25" hidden="1">
      <c r="A80" s="44" t="s">
        <v>42</v>
      </c>
      <c r="B80" s="29" t="s">
        <v>13</v>
      </c>
      <c r="C80" s="29" t="s">
        <v>73</v>
      </c>
      <c r="D80" s="29" t="s">
        <v>147</v>
      </c>
      <c r="E80" s="29" t="s">
        <v>47</v>
      </c>
      <c r="F80" s="29"/>
      <c r="G80" s="38">
        <f>G81</f>
        <v>900</v>
      </c>
      <c r="H80" s="6"/>
      <c r="I80" s="6"/>
    </row>
    <row r="81" spans="1:9" hidden="1">
      <c r="A81" s="28" t="s">
        <v>50</v>
      </c>
      <c r="B81" s="29" t="s">
        <v>13</v>
      </c>
      <c r="C81" s="29" t="s">
        <v>73</v>
      </c>
      <c r="D81" s="29" t="s">
        <v>147</v>
      </c>
      <c r="E81" s="29" t="s">
        <v>47</v>
      </c>
      <c r="F81" s="29" t="s">
        <v>51</v>
      </c>
      <c r="G81" s="38">
        <v>900</v>
      </c>
      <c r="H81" s="6"/>
      <c r="I81" s="6"/>
    </row>
    <row r="82" spans="1:9" ht="23.25" hidden="1">
      <c r="A82" s="44" t="s">
        <v>42</v>
      </c>
      <c r="B82" s="29" t="s">
        <v>13</v>
      </c>
      <c r="C82" s="29" t="s">
        <v>73</v>
      </c>
      <c r="D82" s="29" t="s">
        <v>147</v>
      </c>
      <c r="E82" s="29" t="s">
        <v>57</v>
      </c>
      <c r="F82" s="29"/>
      <c r="G82" s="38">
        <f>G83+G84+G85+G86+G87</f>
        <v>28436</v>
      </c>
      <c r="H82" s="6"/>
      <c r="I82" s="6"/>
    </row>
    <row r="83" spans="1:9" hidden="1">
      <c r="A83" s="28" t="s">
        <v>48</v>
      </c>
      <c r="B83" s="29" t="s">
        <v>13</v>
      </c>
      <c r="C83" s="29" t="s">
        <v>73</v>
      </c>
      <c r="D83" s="29" t="s">
        <v>147</v>
      </c>
      <c r="E83" s="29" t="s">
        <v>57</v>
      </c>
      <c r="F83" s="29" t="s">
        <v>49</v>
      </c>
      <c r="G83" s="38">
        <v>3000</v>
      </c>
      <c r="H83" s="6"/>
      <c r="I83" s="6"/>
    </row>
    <row r="84" spans="1:9" hidden="1">
      <c r="A84" s="28" t="s">
        <v>60</v>
      </c>
      <c r="B84" s="29" t="s">
        <v>13</v>
      </c>
      <c r="C84" s="29" t="s">
        <v>73</v>
      </c>
      <c r="D84" s="29" t="s">
        <v>147</v>
      </c>
      <c r="E84" s="29" t="s">
        <v>57</v>
      </c>
      <c r="F84" s="29" t="s">
        <v>61</v>
      </c>
      <c r="G84" s="38">
        <v>1200</v>
      </c>
      <c r="H84" s="6"/>
      <c r="I84" s="6"/>
    </row>
    <row r="85" spans="1:9" hidden="1">
      <c r="A85" s="28" t="s">
        <v>50</v>
      </c>
      <c r="B85" s="29" t="s">
        <v>13</v>
      </c>
      <c r="C85" s="29" t="s">
        <v>73</v>
      </c>
      <c r="D85" s="29" t="s">
        <v>75</v>
      </c>
      <c r="E85" s="29" t="s">
        <v>57</v>
      </c>
      <c r="F85" s="29" t="s">
        <v>51</v>
      </c>
      <c r="G85" s="38"/>
      <c r="H85" s="6"/>
      <c r="I85" s="6"/>
    </row>
    <row r="86" spans="1:9" hidden="1">
      <c r="A86" s="28" t="s">
        <v>76</v>
      </c>
      <c r="B86" s="29" t="s">
        <v>13</v>
      </c>
      <c r="C86" s="29" t="s">
        <v>73</v>
      </c>
      <c r="D86" s="29" t="s">
        <v>75</v>
      </c>
      <c r="E86" s="29" t="s">
        <v>57</v>
      </c>
      <c r="F86" s="29" t="s">
        <v>53</v>
      </c>
      <c r="G86" s="38">
        <v>10000</v>
      </c>
      <c r="H86" s="6"/>
      <c r="I86" s="6"/>
    </row>
    <row r="87" spans="1:9" hidden="1">
      <c r="A87" s="28" t="s">
        <v>54</v>
      </c>
      <c r="B87" s="29" t="s">
        <v>13</v>
      </c>
      <c r="C87" s="29" t="s">
        <v>73</v>
      </c>
      <c r="D87" s="29" t="s">
        <v>147</v>
      </c>
      <c r="E87" s="29" t="s">
        <v>57</v>
      </c>
      <c r="F87" s="29" t="s">
        <v>55</v>
      </c>
      <c r="G87" s="38">
        <v>14236</v>
      </c>
      <c r="H87" s="6"/>
      <c r="I87" s="6"/>
    </row>
    <row r="88" spans="1:9" ht="26.25" customHeight="1">
      <c r="A88" s="39" t="s">
        <v>77</v>
      </c>
      <c r="B88" s="40" t="s">
        <v>13</v>
      </c>
      <c r="C88" s="40" t="s">
        <v>78</v>
      </c>
      <c r="D88" s="40"/>
      <c r="E88" s="40"/>
      <c r="F88" s="40"/>
      <c r="G88" s="51">
        <f>G89</f>
        <v>475000</v>
      </c>
      <c r="H88" s="4"/>
      <c r="I88" s="4"/>
    </row>
    <row r="89" spans="1:9" ht="39" customHeight="1">
      <c r="A89" s="52" t="s">
        <v>79</v>
      </c>
      <c r="B89" s="29" t="s">
        <v>13</v>
      </c>
      <c r="C89" s="29" t="s">
        <v>80</v>
      </c>
      <c r="D89" s="29"/>
      <c r="E89" s="29"/>
      <c r="F89" s="29"/>
      <c r="G89" s="42">
        <f>G90+G97</f>
        <v>475000</v>
      </c>
      <c r="H89" s="4"/>
      <c r="I89" s="4"/>
    </row>
    <row r="90" spans="1:9" ht="33.75">
      <c r="A90" s="28" t="s">
        <v>81</v>
      </c>
      <c r="B90" s="29" t="s">
        <v>13</v>
      </c>
      <c r="C90" s="29" t="s">
        <v>80</v>
      </c>
      <c r="D90" s="29" t="s">
        <v>148</v>
      </c>
      <c r="E90" s="29"/>
      <c r="F90" s="29"/>
      <c r="G90" s="42">
        <f>G91</f>
        <v>325000</v>
      </c>
      <c r="H90" s="4"/>
      <c r="I90" s="4"/>
    </row>
    <row r="91" spans="1:9" ht="33.75">
      <c r="A91" s="53" t="s">
        <v>149</v>
      </c>
      <c r="B91" s="54" t="s">
        <v>13</v>
      </c>
      <c r="C91" s="54" t="s">
        <v>80</v>
      </c>
      <c r="D91" s="55" t="s">
        <v>150</v>
      </c>
      <c r="E91" s="29" t="s">
        <v>133</v>
      </c>
      <c r="F91" s="29"/>
      <c r="G91" s="42">
        <f>G93</f>
        <v>325000</v>
      </c>
      <c r="H91" s="4"/>
      <c r="I91" s="4"/>
    </row>
    <row r="92" spans="1:9" ht="22.5">
      <c r="A92" s="56" t="s">
        <v>151</v>
      </c>
      <c r="B92" s="57" t="s">
        <v>13</v>
      </c>
      <c r="C92" s="57" t="s">
        <v>80</v>
      </c>
      <c r="D92" s="58" t="s">
        <v>152</v>
      </c>
      <c r="E92" s="29"/>
      <c r="F92" s="29"/>
      <c r="G92" s="42">
        <f>G93</f>
        <v>325000</v>
      </c>
      <c r="H92" s="4"/>
      <c r="I92" s="4"/>
    </row>
    <row r="93" spans="1:9" ht="22.5">
      <c r="A93" s="28" t="s">
        <v>42</v>
      </c>
      <c r="B93" s="29" t="s">
        <v>13</v>
      </c>
      <c r="C93" s="29" t="s">
        <v>80</v>
      </c>
      <c r="D93" s="58" t="s">
        <v>152</v>
      </c>
      <c r="E93" s="29" t="s">
        <v>43</v>
      </c>
      <c r="F93" s="29"/>
      <c r="G93" s="38">
        <f>G94</f>
        <v>325000</v>
      </c>
      <c r="H93" s="6"/>
      <c r="I93" s="6"/>
    </row>
    <row r="94" spans="1:9" ht="28.5" customHeight="1">
      <c r="A94" s="44" t="s">
        <v>44</v>
      </c>
      <c r="B94" s="29" t="s">
        <v>13</v>
      </c>
      <c r="C94" s="29" t="s">
        <v>80</v>
      </c>
      <c r="D94" s="58" t="s">
        <v>152</v>
      </c>
      <c r="E94" s="49" t="s">
        <v>45</v>
      </c>
      <c r="F94" s="49"/>
      <c r="G94" s="38">
        <f>G95+G96</f>
        <v>325000</v>
      </c>
      <c r="H94" s="6"/>
      <c r="I94" s="6"/>
    </row>
    <row r="95" spans="1:9" hidden="1">
      <c r="A95" s="28" t="s">
        <v>27</v>
      </c>
      <c r="B95" s="29" t="s">
        <v>13</v>
      </c>
      <c r="C95" s="29" t="s">
        <v>80</v>
      </c>
      <c r="D95" s="58" t="s">
        <v>152</v>
      </c>
      <c r="E95" s="49" t="s">
        <v>57</v>
      </c>
      <c r="F95" s="49" t="s">
        <v>28</v>
      </c>
      <c r="G95" s="38">
        <v>300000</v>
      </c>
      <c r="H95" s="6"/>
      <c r="I95" s="6"/>
    </row>
    <row r="96" spans="1:9" hidden="1">
      <c r="A96" s="28" t="s">
        <v>54</v>
      </c>
      <c r="B96" s="29" t="s">
        <v>13</v>
      </c>
      <c r="C96" s="29" t="s">
        <v>80</v>
      </c>
      <c r="D96" s="58" t="s">
        <v>152</v>
      </c>
      <c r="E96" s="49" t="s">
        <v>57</v>
      </c>
      <c r="F96" s="49" t="s">
        <v>55</v>
      </c>
      <c r="G96" s="38">
        <v>25000</v>
      </c>
      <c r="H96" s="6"/>
      <c r="I96" s="6"/>
    </row>
    <row r="97" spans="1:9" ht="22.5">
      <c r="A97" s="28" t="s">
        <v>153</v>
      </c>
      <c r="B97" s="29" t="s">
        <v>13</v>
      </c>
      <c r="C97" s="29" t="s">
        <v>80</v>
      </c>
      <c r="D97" s="58" t="s">
        <v>154</v>
      </c>
      <c r="E97" s="29" t="s">
        <v>133</v>
      </c>
      <c r="F97" s="49"/>
      <c r="G97" s="38">
        <f t="shared" ref="G97:G98" si="5">G98</f>
        <v>150000</v>
      </c>
      <c r="H97" s="6"/>
      <c r="I97" s="6"/>
    </row>
    <row r="98" spans="1:9" ht="22.5">
      <c r="A98" s="28" t="s">
        <v>42</v>
      </c>
      <c r="B98" s="29" t="s">
        <v>13</v>
      </c>
      <c r="C98" s="29" t="s">
        <v>80</v>
      </c>
      <c r="D98" s="58" t="s">
        <v>154</v>
      </c>
      <c r="E98" s="29" t="s">
        <v>43</v>
      </c>
      <c r="F98" s="49"/>
      <c r="G98" s="38">
        <f t="shared" si="5"/>
        <v>150000</v>
      </c>
      <c r="H98" s="6"/>
      <c r="I98" s="6"/>
    </row>
    <row r="99" spans="1:9" ht="30" customHeight="1">
      <c r="A99" s="44" t="s">
        <v>44</v>
      </c>
      <c r="B99" s="29" t="s">
        <v>13</v>
      </c>
      <c r="C99" s="29" t="s">
        <v>80</v>
      </c>
      <c r="D99" s="58" t="s">
        <v>154</v>
      </c>
      <c r="E99" s="49" t="s">
        <v>45</v>
      </c>
      <c r="F99" s="49"/>
      <c r="G99" s="38">
        <f>G100</f>
        <v>150000</v>
      </c>
      <c r="H99" s="6"/>
      <c r="I99" s="6"/>
    </row>
    <row r="100" spans="1:9" hidden="1">
      <c r="A100" s="28" t="s">
        <v>27</v>
      </c>
      <c r="B100" s="29" t="s">
        <v>13</v>
      </c>
      <c r="C100" s="29" t="s">
        <v>80</v>
      </c>
      <c r="D100" s="58" t="s">
        <v>154</v>
      </c>
      <c r="E100" s="49" t="s">
        <v>57</v>
      </c>
      <c r="F100" s="49" t="s">
        <v>28</v>
      </c>
      <c r="G100" s="38">
        <v>150000</v>
      </c>
      <c r="H100" s="6"/>
      <c r="I100" s="6"/>
    </row>
    <row r="101" spans="1:9" hidden="1">
      <c r="A101" s="28" t="s">
        <v>54</v>
      </c>
      <c r="B101" s="29" t="s">
        <v>13</v>
      </c>
      <c r="C101" s="29" t="s">
        <v>80</v>
      </c>
      <c r="D101" s="58" t="s">
        <v>154</v>
      </c>
      <c r="E101" s="49" t="s">
        <v>57</v>
      </c>
      <c r="F101" s="49" t="s">
        <v>55</v>
      </c>
      <c r="G101" s="38">
        <v>25000</v>
      </c>
      <c r="H101" s="6"/>
      <c r="I101" s="6"/>
    </row>
    <row r="102" spans="1:9" hidden="1">
      <c r="A102" s="39" t="s">
        <v>82</v>
      </c>
      <c r="B102" s="40" t="s">
        <v>13</v>
      </c>
      <c r="C102" s="40" t="s">
        <v>83</v>
      </c>
      <c r="D102" s="40"/>
      <c r="E102" s="40"/>
      <c r="F102" s="40"/>
      <c r="G102" s="50">
        <f t="shared" ref="G102:G108" si="6">G103</f>
        <v>0</v>
      </c>
      <c r="H102" s="6"/>
      <c r="I102" s="6"/>
    </row>
    <row r="103" spans="1:9" hidden="1">
      <c r="A103" s="28" t="s">
        <v>84</v>
      </c>
      <c r="B103" s="29" t="s">
        <v>13</v>
      </c>
      <c r="C103" s="29" t="s">
        <v>85</v>
      </c>
      <c r="D103" s="29"/>
      <c r="E103" s="29"/>
      <c r="F103" s="29"/>
      <c r="G103" s="38">
        <f t="shared" si="6"/>
        <v>0</v>
      </c>
      <c r="H103" s="6"/>
      <c r="I103" s="6"/>
    </row>
    <row r="104" spans="1:9" ht="22.5" hidden="1">
      <c r="A104" s="56" t="s">
        <v>155</v>
      </c>
      <c r="B104" s="57" t="s">
        <v>13</v>
      </c>
      <c r="C104" s="57" t="s">
        <v>85</v>
      </c>
      <c r="D104" s="58" t="s">
        <v>156</v>
      </c>
      <c r="E104" s="29"/>
      <c r="F104" s="29"/>
      <c r="G104" s="38">
        <f t="shared" si="6"/>
        <v>0</v>
      </c>
      <c r="H104" s="6"/>
      <c r="I104" s="6"/>
    </row>
    <row r="105" spans="1:9" ht="33.75" hidden="1">
      <c r="A105" s="37" t="s">
        <v>157</v>
      </c>
      <c r="B105" s="57" t="s">
        <v>69</v>
      </c>
      <c r="C105" s="57" t="s">
        <v>85</v>
      </c>
      <c r="D105" s="58" t="s">
        <v>158</v>
      </c>
      <c r="E105" s="49" t="s">
        <v>133</v>
      </c>
      <c r="F105" s="49"/>
      <c r="G105" s="38">
        <f>G106+G122</f>
        <v>0</v>
      </c>
      <c r="H105" s="6"/>
      <c r="I105" s="6"/>
    </row>
    <row r="106" spans="1:9" ht="22.5" hidden="1">
      <c r="A106" s="48" t="s">
        <v>159</v>
      </c>
      <c r="B106" s="31" t="s">
        <v>13</v>
      </c>
      <c r="C106" s="32" t="s">
        <v>85</v>
      </c>
      <c r="D106" s="33" t="s">
        <v>158</v>
      </c>
      <c r="E106" s="49"/>
      <c r="F106" s="49"/>
      <c r="G106" s="38">
        <f>G107+G112+G118</f>
        <v>0</v>
      </c>
      <c r="H106" s="6"/>
      <c r="I106" s="6"/>
    </row>
    <row r="107" spans="1:9" ht="1.5" customHeight="1">
      <c r="A107" s="59" t="s">
        <v>160</v>
      </c>
      <c r="B107" s="57" t="s">
        <v>69</v>
      </c>
      <c r="C107" s="57" t="s">
        <v>85</v>
      </c>
      <c r="D107" s="58" t="s">
        <v>161</v>
      </c>
      <c r="E107" s="49" t="s">
        <v>43</v>
      </c>
      <c r="F107" s="49"/>
      <c r="G107" s="38">
        <f>G108</f>
        <v>0</v>
      </c>
      <c r="H107" s="6"/>
      <c r="I107" s="6"/>
    </row>
    <row r="108" spans="1:9" ht="23.25" hidden="1">
      <c r="A108" s="44" t="s">
        <v>42</v>
      </c>
      <c r="B108" s="29" t="s">
        <v>13</v>
      </c>
      <c r="C108" s="29" t="s">
        <v>85</v>
      </c>
      <c r="D108" s="58" t="s">
        <v>161</v>
      </c>
      <c r="E108" s="49" t="s">
        <v>45</v>
      </c>
      <c r="F108" s="49"/>
      <c r="G108" s="38">
        <f t="shared" si="6"/>
        <v>0</v>
      </c>
      <c r="H108" s="6"/>
      <c r="I108" s="6"/>
    </row>
    <row r="109" spans="1:9" ht="34.5" hidden="1">
      <c r="A109" s="44" t="s">
        <v>44</v>
      </c>
      <c r="B109" s="29" t="s">
        <v>13</v>
      </c>
      <c r="C109" s="29" t="s">
        <v>85</v>
      </c>
      <c r="D109" s="58" t="s">
        <v>161</v>
      </c>
      <c r="E109" s="49" t="s">
        <v>57</v>
      </c>
      <c r="F109" s="49"/>
      <c r="G109" s="38">
        <f>G110+G111</f>
        <v>0</v>
      </c>
      <c r="H109" s="6"/>
      <c r="I109" s="6"/>
    </row>
    <row r="110" spans="1:9" hidden="1">
      <c r="A110" s="28" t="s">
        <v>50</v>
      </c>
      <c r="B110" s="29" t="s">
        <v>13</v>
      </c>
      <c r="C110" s="29" t="s">
        <v>85</v>
      </c>
      <c r="D110" s="58" t="s">
        <v>161</v>
      </c>
      <c r="E110" s="49" t="s">
        <v>57</v>
      </c>
      <c r="F110" s="49" t="s">
        <v>51</v>
      </c>
      <c r="G110" s="38">
        <v>0</v>
      </c>
      <c r="H110" s="6"/>
      <c r="I110" s="6"/>
    </row>
    <row r="111" spans="1:9" hidden="1">
      <c r="A111" s="28" t="s">
        <v>27</v>
      </c>
      <c r="B111" s="29" t="s">
        <v>13</v>
      </c>
      <c r="C111" s="29" t="s">
        <v>85</v>
      </c>
      <c r="D111" s="58" t="s">
        <v>161</v>
      </c>
      <c r="E111" s="49" t="s">
        <v>57</v>
      </c>
      <c r="F111" s="49" t="s">
        <v>28</v>
      </c>
      <c r="G111" s="38">
        <v>0</v>
      </c>
      <c r="H111" s="6"/>
      <c r="I111" s="6"/>
    </row>
    <row r="112" spans="1:9" hidden="1">
      <c r="A112" s="59" t="s">
        <v>162</v>
      </c>
      <c r="B112" s="57" t="s">
        <v>13</v>
      </c>
      <c r="C112" s="57" t="s">
        <v>85</v>
      </c>
      <c r="D112" s="58" t="s">
        <v>163</v>
      </c>
      <c r="E112" s="60"/>
      <c r="F112" s="49"/>
      <c r="G112" s="38">
        <f t="shared" ref="G112:G114" si="7">G113</f>
        <v>0</v>
      </c>
      <c r="H112" s="6"/>
      <c r="I112" s="6"/>
    </row>
    <row r="113" spans="1:9" ht="23.25" hidden="1">
      <c r="A113" s="59" t="s">
        <v>42</v>
      </c>
      <c r="B113" s="57" t="s">
        <v>13</v>
      </c>
      <c r="C113" s="57" t="s">
        <v>85</v>
      </c>
      <c r="D113" s="58" t="s">
        <v>163</v>
      </c>
      <c r="E113" s="60" t="s">
        <v>43</v>
      </c>
      <c r="F113" s="49"/>
      <c r="G113" s="38">
        <f t="shared" si="7"/>
        <v>0</v>
      </c>
      <c r="H113" s="6"/>
      <c r="I113" s="6"/>
    </row>
    <row r="114" spans="1:9" ht="0.75" hidden="1" customHeight="1">
      <c r="A114" s="59" t="s">
        <v>44</v>
      </c>
      <c r="B114" s="57" t="s">
        <v>13</v>
      </c>
      <c r="C114" s="57" t="s">
        <v>85</v>
      </c>
      <c r="D114" s="58" t="s">
        <v>163</v>
      </c>
      <c r="E114" s="60" t="s">
        <v>45</v>
      </c>
      <c r="F114" s="49"/>
      <c r="G114" s="38">
        <f t="shared" si="7"/>
        <v>0</v>
      </c>
      <c r="H114" s="6"/>
      <c r="I114" s="6"/>
    </row>
    <row r="115" spans="1:9" hidden="1">
      <c r="A115" s="28" t="s">
        <v>50</v>
      </c>
      <c r="B115" s="29" t="s">
        <v>13</v>
      </c>
      <c r="C115" s="29" t="s">
        <v>85</v>
      </c>
      <c r="D115" s="58" t="s">
        <v>163</v>
      </c>
      <c r="E115" s="49" t="s">
        <v>57</v>
      </c>
      <c r="F115" s="49" t="s">
        <v>51</v>
      </c>
      <c r="G115" s="38">
        <v>0</v>
      </c>
      <c r="H115" s="6"/>
      <c r="I115" s="6"/>
    </row>
    <row r="116" spans="1:9" hidden="1">
      <c r="A116" s="28" t="s">
        <v>27</v>
      </c>
      <c r="B116" s="29" t="s">
        <v>13</v>
      </c>
      <c r="C116" s="29" t="s">
        <v>85</v>
      </c>
      <c r="D116" s="29" t="s">
        <v>231</v>
      </c>
      <c r="E116" s="49" t="s">
        <v>57</v>
      </c>
      <c r="F116" s="49" t="s">
        <v>28</v>
      </c>
      <c r="G116" s="38"/>
      <c r="H116" s="6"/>
      <c r="I116" s="6"/>
    </row>
    <row r="117" spans="1:9" hidden="1">
      <c r="A117" s="28" t="s">
        <v>50</v>
      </c>
      <c r="B117" s="29" t="s">
        <v>13</v>
      </c>
      <c r="C117" s="29" t="s">
        <v>85</v>
      </c>
      <c r="D117" s="29" t="s">
        <v>231</v>
      </c>
      <c r="E117" s="49" t="s">
        <v>57</v>
      </c>
      <c r="F117" s="49" t="s">
        <v>51</v>
      </c>
      <c r="G117" s="38"/>
      <c r="H117" s="6"/>
      <c r="I117" s="6"/>
    </row>
    <row r="118" spans="1:9" hidden="1">
      <c r="A118" s="28" t="s">
        <v>164</v>
      </c>
      <c r="B118" s="57" t="s">
        <v>13</v>
      </c>
      <c r="C118" s="57" t="s">
        <v>85</v>
      </c>
      <c r="D118" s="58" t="s">
        <v>165</v>
      </c>
      <c r="E118" s="49"/>
      <c r="F118" s="49"/>
      <c r="G118" s="38">
        <f t="shared" ref="G118:G120" si="8">G119</f>
        <v>0</v>
      </c>
      <c r="H118" s="6"/>
      <c r="I118" s="6"/>
    </row>
    <row r="119" spans="1:9" ht="23.25" hidden="1">
      <c r="A119" s="59" t="s">
        <v>42</v>
      </c>
      <c r="B119" s="57" t="s">
        <v>13</v>
      </c>
      <c r="C119" s="57" t="s">
        <v>85</v>
      </c>
      <c r="D119" s="58" t="s">
        <v>165</v>
      </c>
      <c r="E119" s="60" t="s">
        <v>43</v>
      </c>
      <c r="F119" s="49"/>
      <c r="G119" s="38">
        <f t="shared" si="8"/>
        <v>0</v>
      </c>
      <c r="H119" s="6"/>
      <c r="I119" s="6"/>
    </row>
    <row r="120" spans="1:9" ht="34.5" hidden="1">
      <c r="A120" s="59" t="s">
        <v>44</v>
      </c>
      <c r="B120" s="57" t="s">
        <v>13</v>
      </c>
      <c r="C120" s="57" t="s">
        <v>85</v>
      </c>
      <c r="D120" s="58" t="s">
        <v>165</v>
      </c>
      <c r="E120" s="60" t="s">
        <v>45</v>
      </c>
      <c r="F120" s="49"/>
      <c r="G120" s="38">
        <f t="shared" si="8"/>
        <v>0</v>
      </c>
      <c r="H120" s="6"/>
      <c r="I120" s="6"/>
    </row>
    <row r="121" spans="1:9" hidden="1">
      <c r="A121" s="28" t="s">
        <v>27</v>
      </c>
      <c r="B121" s="29" t="s">
        <v>13</v>
      </c>
      <c r="C121" s="29" t="s">
        <v>85</v>
      </c>
      <c r="D121" s="58" t="s">
        <v>165</v>
      </c>
      <c r="E121" s="49" t="s">
        <v>57</v>
      </c>
      <c r="F121" s="49" t="s">
        <v>28</v>
      </c>
      <c r="G121" s="38">
        <v>0</v>
      </c>
      <c r="H121" s="6"/>
      <c r="I121" s="6"/>
    </row>
    <row r="122" spans="1:9" ht="45.75" hidden="1">
      <c r="A122" s="59" t="s">
        <v>166</v>
      </c>
      <c r="B122" s="57" t="s">
        <v>13</v>
      </c>
      <c r="C122" s="57" t="s">
        <v>85</v>
      </c>
      <c r="D122" s="58" t="s">
        <v>167</v>
      </c>
      <c r="E122" s="60"/>
      <c r="F122" s="49"/>
      <c r="G122" s="38">
        <f t="shared" ref="G122:G125" si="9">G123</f>
        <v>0</v>
      </c>
      <c r="H122" s="6"/>
      <c r="I122" s="6"/>
    </row>
    <row r="123" spans="1:9" ht="23.25" hidden="1">
      <c r="A123" s="59" t="s">
        <v>168</v>
      </c>
      <c r="B123" s="57" t="s">
        <v>13</v>
      </c>
      <c r="C123" s="57" t="s">
        <v>85</v>
      </c>
      <c r="D123" s="58" t="s">
        <v>169</v>
      </c>
      <c r="E123" s="60"/>
      <c r="F123" s="49"/>
      <c r="G123" s="38">
        <f t="shared" si="9"/>
        <v>0</v>
      </c>
      <c r="H123" s="6"/>
      <c r="I123" s="6"/>
    </row>
    <row r="124" spans="1:9" ht="23.25" hidden="1">
      <c r="A124" s="59" t="s">
        <v>42</v>
      </c>
      <c r="B124" s="57" t="s">
        <v>13</v>
      </c>
      <c r="C124" s="57" t="s">
        <v>85</v>
      </c>
      <c r="D124" s="58" t="s">
        <v>169</v>
      </c>
      <c r="E124" s="60" t="s">
        <v>43</v>
      </c>
      <c r="F124" s="49"/>
      <c r="G124" s="38">
        <f t="shared" si="9"/>
        <v>0</v>
      </c>
      <c r="H124" s="6"/>
      <c r="I124" s="6"/>
    </row>
    <row r="125" spans="1:9" ht="34.5" hidden="1">
      <c r="A125" s="59" t="s">
        <v>44</v>
      </c>
      <c r="B125" s="57" t="s">
        <v>13</v>
      </c>
      <c r="C125" s="57" t="s">
        <v>85</v>
      </c>
      <c r="D125" s="58" t="s">
        <v>169</v>
      </c>
      <c r="E125" s="60" t="s">
        <v>45</v>
      </c>
      <c r="F125" s="49"/>
      <c r="G125" s="38">
        <f t="shared" si="9"/>
        <v>0</v>
      </c>
      <c r="H125" s="6"/>
      <c r="I125" s="6"/>
    </row>
    <row r="126" spans="1:9" hidden="1">
      <c r="A126" s="28" t="s">
        <v>50</v>
      </c>
      <c r="B126" s="57" t="s">
        <v>13</v>
      </c>
      <c r="C126" s="57" t="s">
        <v>85</v>
      </c>
      <c r="D126" s="58" t="s">
        <v>169</v>
      </c>
      <c r="E126" s="60" t="s">
        <v>45</v>
      </c>
      <c r="F126" s="49" t="s">
        <v>51</v>
      </c>
      <c r="G126" s="38">
        <v>0</v>
      </c>
      <c r="H126" s="6"/>
      <c r="I126" s="6"/>
    </row>
    <row r="127" spans="1:9">
      <c r="A127" s="61" t="s">
        <v>86</v>
      </c>
      <c r="B127" s="62" t="s">
        <v>13</v>
      </c>
      <c r="C127" s="62" t="s">
        <v>87</v>
      </c>
      <c r="D127" s="40"/>
      <c r="E127" s="40"/>
      <c r="F127" s="40"/>
      <c r="G127" s="51">
        <f>G129+G135+G161</f>
        <v>500680</v>
      </c>
      <c r="H127" s="4"/>
      <c r="I127" s="4"/>
    </row>
    <row r="128" spans="1:9" ht="1.5" customHeight="1">
      <c r="A128" s="61" t="s">
        <v>60</v>
      </c>
      <c r="B128" s="62" t="s">
        <v>13</v>
      </c>
      <c r="C128" s="62" t="s">
        <v>90</v>
      </c>
      <c r="D128" s="40"/>
      <c r="E128" s="40"/>
      <c r="F128" s="40"/>
      <c r="G128" s="51"/>
      <c r="H128" s="4"/>
      <c r="I128" s="4"/>
    </row>
    <row r="129" spans="1:9" ht="35.25" customHeight="1">
      <c r="A129" s="37" t="s">
        <v>236</v>
      </c>
      <c r="B129" s="62" t="s">
        <v>13</v>
      </c>
      <c r="C129" s="62" t="s">
        <v>90</v>
      </c>
      <c r="D129" s="40"/>
      <c r="E129" s="40"/>
      <c r="F129" s="40"/>
      <c r="G129" s="63">
        <f>G130+G136+G145+G151</f>
        <v>58659</v>
      </c>
      <c r="H129" s="4"/>
      <c r="I129" s="4"/>
    </row>
    <row r="130" spans="1:9" ht="0.75" customHeight="1">
      <c r="A130" s="37" t="s">
        <v>237</v>
      </c>
      <c r="B130" s="62" t="s">
        <v>13</v>
      </c>
      <c r="C130" s="62" t="s">
        <v>90</v>
      </c>
      <c r="D130" s="62" t="s">
        <v>238</v>
      </c>
      <c r="E130" s="62"/>
      <c r="F130" s="62"/>
      <c r="G130" s="63">
        <f>G131</f>
        <v>0</v>
      </c>
      <c r="H130" s="4"/>
      <c r="I130" s="4"/>
    </row>
    <row r="131" spans="1:9" ht="22.5" hidden="1">
      <c r="A131" s="48" t="s">
        <v>243</v>
      </c>
      <c r="B131" s="62" t="s">
        <v>13</v>
      </c>
      <c r="C131" s="62" t="s">
        <v>90</v>
      </c>
      <c r="D131" s="62" t="s">
        <v>238</v>
      </c>
      <c r="E131" s="62" t="s">
        <v>133</v>
      </c>
      <c r="F131" s="62"/>
      <c r="G131" s="63"/>
      <c r="H131" s="4"/>
      <c r="I131" s="4"/>
    </row>
    <row r="132" spans="1:9" ht="23.25" hidden="1">
      <c r="A132" s="59" t="s">
        <v>42</v>
      </c>
      <c r="B132" s="62" t="s">
        <v>13</v>
      </c>
      <c r="C132" s="62" t="s">
        <v>90</v>
      </c>
      <c r="D132" s="62" t="s">
        <v>238</v>
      </c>
      <c r="E132" s="62" t="s">
        <v>43</v>
      </c>
      <c r="F132" s="62"/>
      <c r="G132" s="63">
        <f>G134</f>
        <v>0</v>
      </c>
      <c r="H132" s="4"/>
      <c r="I132" s="4"/>
    </row>
    <row r="133" spans="1:9" ht="34.5" hidden="1">
      <c r="A133" s="59" t="s">
        <v>44</v>
      </c>
      <c r="B133" s="62" t="s">
        <v>13</v>
      </c>
      <c r="C133" s="62" t="s">
        <v>90</v>
      </c>
      <c r="D133" s="62" t="s">
        <v>238</v>
      </c>
      <c r="E133" s="62" t="s">
        <v>45</v>
      </c>
      <c r="F133" s="62"/>
      <c r="G133" s="63"/>
      <c r="H133" s="4"/>
      <c r="I133" s="4"/>
    </row>
    <row r="134" spans="1:9" hidden="1">
      <c r="A134" s="61" t="s">
        <v>239</v>
      </c>
      <c r="B134" s="62" t="s">
        <v>13</v>
      </c>
      <c r="C134" s="62" t="s">
        <v>90</v>
      </c>
      <c r="D134" s="62" t="s">
        <v>238</v>
      </c>
      <c r="E134" s="62" t="s">
        <v>45</v>
      </c>
      <c r="F134" s="62" t="s">
        <v>28</v>
      </c>
      <c r="G134" s="63">
        <v>0</v>
      </c>
      <c r="H134" s="4"/>
      <c r="I134" s="4"/>
    </row>
    <row r="135" spans="1:9" hidden="1">
      <c r="A135" s="61"/>
      <c r="B135" s="62" t="s">
        <v>13</v>
      </c>
      <c r="C135" s="62" t="s">
        <v>90</v>
      </c>
      <c r="D135" s="40"/>
      <c r="E135" s="40"/>
      <c r="F135" s="40"/>
      <c r="G135" s="42">
        <v>0</v>
      </c>
      <c r="H135" s="4"/>
      <c r="I135" s="4"/>
    </row>
    <row r="136" spans="1:9" ht="22.5" hidden="1">
      <c r="A136" s="61" t="s">
        <v>170</v>
      </c>
      <c r="B136" s="62" t="s">
        <v>13</v>
      </c>
      <c r="C136" s="62" t="s">
        <v>90</v>
      </c>
      <c r="D136" s="62" t="s">
        <v>171</v>
      </c>
      <c r="E136" s="62" t="s">
        <v>133</v>
      </c>
      <c r="F136" s="40"/>
      <c r="G136" s="42">
        <f>G137+G141</f>
        <v>0</v>
      </c>
      <c r="H136" s="4"/>
      <c r="I136" s="4"/>
    </row>
    <row r="137" spans="1:9" ht="0.75" customHeight="1">
      <c r="A137" s="61" t="s">
        <v>172</v>
      </c>
      <c r="B137" s="62" t="s">
        <v>13</v>
      </c>
      <c r="C137" s="62" t="s">
        <v>90</v>
      </c>
      <c r="D137" s="64" t="s">
        <v>173</v>
      </c>
      <c r="E137" s="62" t="s">
        <v>43</v>
      </c>
      <c r="F137" s="40"/>
      <c r="G137" s="42">
        <f t="shared" ref="G137:G139" si="10">G138</f>
        <v>0</v>
      </c>
      <c r="H137" s="4"/>
      <c r="I137" s="4"/>
    </row>
    <row r="138" spans="1:9" hidden="1">
      <c r="A138" s="28" t="s">
        <v>174</v>
      </c>
      <c r="B138" s="62" t="s">
        <v>13</v>
      </c>
      <c r="C138" s="62" t="s">
        <v>90</v>
      </c>
      <c r="D138" s="64" t="s">
        <v>175</v>
      </c>
      <c r="E138" s="62" t="s">
        <v>45</v>
      </c>
      <c r="F138" s="40"/>
      <c r="G138" s="42">
        <f t="shared" si="10"/>
        <v>0</v>
      </c>
      <c r="H138" s="4"/>
      <c r="I138" s="4"/>
    </row>
    <row r="139" spans="1:9" ht="34.5" hidden="1">
      <c r="A139" s="44" t="s">
        <v>44</v>
      </c>
      <c r="B139" s="62" t="s">
        <v>13</v>
      </c>
      <c r="C139" s="62" t="s">
        <v>90</v>
      </c>
      <c r="D139" s="64" t="s">
        <v>175</v>
      </c>
      <c r="E139" s="62" t="s">
        <v>57</v>
      </c>
      <c r="F139" s="40"/>
      <c r="G139" s="42">
        <f t="shared" si="10"/>
        <v>0</v>
      </c>
      <c r="H139" s="4"/>
      <c r="I139" s="4"/>
    </row>
    <row r="140" spans="1:9" hidden="1">
      <c r="A140" s="28" t="s">
        <v>50</v>
      </c>
      <c r="B140" s="62" t="s">
        <v>13</v>
      </c>
      <c r="C140" s="62" t="s">
        <v>90</v>
      </c>
      <c r="D140" s="64" t="s">
        <v>175</v>
      </c>
      <c r="E140" s="62" t="s">
        <v>57</v>
      </c>
      <c r="F140" s="62" t="s">
        <v>51</v>
      </c>
      <c r="G140" s="42">
        <v>0</v>
      </c>
      <c r="H140" s="4"/>
      <c r="I140" s="4"/>
    </row>
    <row r="141" spans="1:9" ht="34.5" hidden="1">
      <c r="A141" s="44" t="s">
        <v>176</v>
      </c>
      <c r="B141" s="29" t="s">
        <v>13</v>
      </c>
      <c r="C141" s="29" t="s">
        <v>90</v>
      </c>
      <c r="D141" s="58" t="s">
        <v>240</v>
      </c>
      <c r="E141" s="40"/>
      <c r="F141" s="40"/>
      <c r="G141" s="42">
        <f>G143</f>
        <v>0</v>
      </c>
      <c r="H141" s="4"/>
      <c r="I141" s="4"/>
    </row>
    <row r="142" spans="1:9" hidden="1">
      <c r="A142" s="59" t="s">
        <v>62</v>
      </c>
      <c r="B142" s="57" t="s">
        <v>13</v>
      </c>
      <c r="C142" s="57" t="s">
        <v>90</v>
      </c>
      <c r="D142" s="58" t="s">
        <v>240</v>
      </c>
      <c r="E142" s="58" t="s">
        <v>31</v>
      </c>
      <c r="F142" s="40"/>
      <c r="G142" s="42">
        <f>G143</f>
        <v>0</v>
      </c>
      <c r="H142" s="4"/>
      <c r="I142" s="4"/>
    </row>
    <row r="143" spans="1:9" ht="34.5" hidden="1">
      <c r="A143" s="44" t="s">
        <v>177</v>
      </c>
      <c r="B143" s="29" t="s">
        <v>13</v>
      </c>
      <c r="C143" s="29" t="s">
        <v>90</v>
      </c>
      <c r="D143" s="58" t="s">
        <v>240</v>
      </c>
      <c r="E143" s="62" t="s">
        <v>89</v>
      </c>
      <c r="F143" s="40"/>
      <c r="G143" s="42">
        <f>G144</f>
        <v>0</v>
      </c>
      <c r="H143" s="4"/>
      <c r="I143" s="4"/>
    </row>
    <row r="144" spans="1:9" ht="33.75" hidden="1">
      <c r="A144" s="28" t="s">
        <v>88</v>
      </c>
      <c r="B144" s="65" t="s">
        <v>13</v>
      </c>
      <c r="C144" s="65" t="s">
        <v>90</v>
      </c>
      <c r="D144" s="58" t="s">
        <v>240</v>
      </c>
      <c r="E144" s="62" t="s">
        <v>89</v>
      </c>
      <c r="F144" s="62" t="s">
        <v>47</v>
      </c>
      <c r="G144" s="42">
        <v>0</v>
      </c>
      <c r="H144" s="4"/>
      <c r="I144" s="4"/>
    </row>
    <row r="145" spans="1:9" ht="34.5">
      <c r="A145" s="44" t="s">
        <v>91</v>
      </c>
      <c r="B145" s="29" t="s">
        <v>13</v>
      </c>
      <c r="C145" s="29" t="s">
        <v>90</v>
      </c>
      <c r="D145" s="29" t="s">
        <v>178</v>
      </c>
      <c r="E145" s="29"/>
      <c r="F145" s="29"/>
      <c r="G145" s="42">
        <f>G146+G151+G154+G158</f>
        <v>58659</v>
      </c>
      <c r="H145" s="4"/>
      <c r="I145" s="4"/>
    </row>
    <row r="146" spans="1:9" ht="22.5">
      <c r="A146" s="56" t="s">
        <v>179</v>
      </c>
      <c r="B146" s="57" t="s">
        <v>13</v>
      </c>
      <c r="C146" s="57" t="s">
        <v>90</v>
      </c>
      <c r="D146" s="58" t="s">
        <v>180</v>
      </c>
      <c r="E146" s="29" t="s">
        <v>133</v>
      </c>
      <c r="F146" s="29"/>
      <c r="G146" s="42">
        <f>G147+G151</f>
        <v>58659</v>
      </c>
      <c r="H146" s="4"/>
      <c r="I146" s="4"/>
    </row>
    <row r="147" spans="1:9" ht="23.25">
      <c r="A147" s="44" t="s">
        <v>241</v>
      </c>
      <c r="B147" s="57" t="s">
        <v>13</v>
      </c>
      <c r="C147" s="57" t="s">
        <v>90</v>
      </c>
      <c r="D147" s="58" t="s">
        <v>181</v>
      </c>
      <c r="E147" s="49"/>
      <c r="F147" s="49"/>
      <c r="G147" s="38">
        <f t="shared" ref="G147:G149" si="11">G148</f>
        <v>58659</v>
      </c>
      <c r="H147" s="6"/>
      <c r="I147" s="6"/>
    </row>
    <row r="148" spans="1:9" ht="23.25">
      <c r="A148" s="44" t="s">
        <v>42</v>
      </c>
      <c r="B148" s="57" t="s">
        <v>13</v>
      </c>
      <c r="C148" s="57" t="s">
        <v>90</v>
      </c>
      <c r="D148" s="58" t="s">
        <v>181</v>
      </c>
      <c r="E148" s="49" t="s">
        <v>43</v>
      </c>
      <c r="F148" s="49"/>
      <c r="G148" s="38">
        <f t="shared" si="11"/>
        <v>58659</v>
      </c>
      <c r="H148" s="6"/>
      <c r="I148" s="6"/>
    </row>
    <row r="149" spans="1:9" ht="44.25" customHeight="1">
      <c r="A149" s="44" t="s">
        <v>44</v>
      </c>
      <c r="B149" s="57" t="s">
        <v>13</v>
      </c>
      <c r="C149" s="57" t="s">
        <v>90</v>
      </c>
      <c r="D149" s="58" t="s">
        <v>181</v>
      </c>
      <c r="E149" s="49" t="s">
        <v>45</v>
      </c>
      <c r="F149" s="49"/>
      <c r="G149" s="38">
        <f t="shared" si="11"/>
        <v>58659</v>
      </c>
      <c r="H149" s="6"/>
      <c r="I149" s="6"/>
    </row>
    <row r="150" spans="1:9" ht="0.75" customHeight="1">
      <c r="A150" s="28" t="s">
        <v>50</v>
      </c>
      <c r="B150" s="29" t="s">
        <v>13</v>
      </c>
      <c r="C150" s="29" t="s">
        <v>90</v>
      </c>
      <c r="D150" s="58" t="s">
        <v>181</v>
      </c>
      <c r="E150" s="49" t="s">
        <v>57</v>
      </c>
      <c r="F150" s="49" t="s">
        <v>51</v>
      </c>
      <c r="G150" s="38">
        <v>58659</v>
      </c>
      <c r="H150" s="6"/>
      <c r="I150" s="6"/>
    </row>
    <row r="151" spans="1:9" ht="34.5" hidden="1">
      <c r="A151" s="44" t="s">
        <v>182</v>
      </c>
      <c r="B151" s="29" t="s">
        <v>13</v>
      </c>
      <c r="C151" s="29" t="s">
        <v>90</v>
      </c>
      <c r="D151" s="66" t="s">
        <v>183</v>
      </c>
      <c r="E151" s="49" t="s">
        <v>133</v>
      </c>
      <c r="F151" s="49"/>
      <c r="G151" s="38">
        <f>G152</f>
        <v>0</v>
      </c>
      <c r="H151" s="6"/>
      <c r="I151" s="6"/>
    </row>
    <row r="152" spans="1:9" hidden="1">
      <c r="A152" s="59" t="s">
        <v>62</v>
      </c>
      <c r="B152" s="57" t="s">
        <v>13</v>
      </c>
      <c r="C152" s="57" t="s">
        <v>90</v>
      </c>
      <c r="D152" s="58" t="s">
        <v>183</v>
      </c>
      <c r="E152" s="60" t="s">
        <v>31</v>
      </c>
      <c r="F152" s="49"/>
      <c r="G152" s="38">
        <f>G153</f>
        <v>0</v>
      </c>
      <c r="H152" s="6"/>
      <c r="I152" s="6"/>
    </row>
    <row r="153" spans="1:9" ht="34.5" hidden="1">
      <c r="A153" s="44" t="s">
        <v>177</v>
      </c>
      <c r="B153" s="29" t="s">
        <v>13</v>
      </c>
      <c r="C153" s="29" t="s">
        <v>90</v>
      </c>
      <c r="D153" s="58" t="s">
        <v>183</v>
      </c>
      <c r="E153" s="49" t="s">
        <v>89</v>
      </c>
      <c r="F153" s="49" t="s">
        <v>47</v>
      </c>
      <c r="G153" s="38">
        <f>G157</f>
        <v>0</v>
      </c>
      <c r="H153" s="6"/>
      <c r="I153" s="6"/>
    </row>
    <row r="154" spans="1:9" ht="22.5" hidden="1">
      <c r="A154" s="28" t="s">
        <v>244</v>
      </c>
      <c r="B154" s="29" t="s">
        <v>13</v>
      </c>
      <c r="C154" s="29" t="s">
        <v>90</v>
      </c>
      <c r="D154" s="66" t="s">
        <v>184</v>
      </c>
      <c r="E154" s="49" t="s">
        <v>133</v>
      </c>
      <c r="F154" s="49"/>
      <c r="G154" s="38">
        <f>G156</f>
        <v>0</v>
      </c>
      <c r="H154" s="6"/>
      <c r="I154" s="6"/>
    </row>
    <row r="155" spans="1:9" ht="34.5" hidden="1">
      <c r="A155" s="44" t="s">
        <v>44</v>
      </c>
      <c r="B155" s="29" t="s">
        <v>13</v>
      </c>
      <c r="C155" s="29" t="s">
        <v>90</v>
      </c>
      <c r="D155" s="66" t="s">
        <v>184</v>
      </c>
      <c r="E155" s="49" t="s">
        <v>43</v>
      </c>
      <c r="F155" s="49"/>
      <c r="G155" s="38">
        <f>G156</f>
        <v>0</v>
      </c>
      <c r="H155" s="6"/>
      <c r="I155" s="6"/>
    </row>
    <row r="156" spans="1:9" hidden="1">
      <c r="A156" s="28" t="s">
        <v>50</v>
      </c>
      <c r="B156" s="29" t="s">
        <v>13</v>
      </c>
      <c r="C156" s="29" t="s">
        <v>90</v>
      </c>
      <c r="D156" s="66" t="s">
        <v>242</v>
      </c>
      <c r="E156" s="49" t="s">
        <v>57</v>
      </c>
      <c r="F156" s="49" t="s">
        <v>51</v>
      </c>
      <c r="G156" s="38">
        <v>0</v>
      </c>
      <c r="H156" s="6"/>
      <c r="I156" s="6"/>
    </row>
    <row r="157" spans="1:9" ht="33.75" hidden="1">
      <c r="A157" s="28" t="s">
        <v>232</v>
      </c>
      <c r="B157" s="65" t="s">
        <v>13</v>
      </c>
      <c r="C157" s="65" t="s">
        <v>90</v>
      </c>
      <c r="D157" s="58" t="s">
        <v>183</v>
      </c>
      <c r="E157" s="49" t="s">
        <v>89</v>
      </c>
      <c r="F157" s="49" t="s">
        <v>47</v>
      </c>
      <c r="G157" s="38">
        <v>0</v>
      </c>
      <c r="H157" s="6"/>
      <c r="I157" s="6"/>
    </row>
    <row r="158" spans="1:9" ht="33.75" hidden="1">
      <c r="A158" s="28" t="s">
        <v>185</v>
      </c>
      <c r="B158" s="65" t="s">
        <v>13</v>
      </c>
      <c r="C158" s="65" t="s">
        <v>90</v>
      </c>
      <c r="D158" s="67" t="s">
        <v>186</v>
      </c>
      <c r="E158" s="49" t="s">
        <v>133</v>
      </c>
      <c r="F158" s="49"/>
      <c r="G158" s="38">
        <f>G159</f>
        <v>0</v>
      </c>
      <c r="H158" s="6"/>
      <c r="I158" s="6"/>
    </row>
    <row r="159" spans="1:9" ht="34.5" hidden="1">
      <c r="A159" s="44" t="s">
        <v>44</v>
      </c>
      <c r="B159" s="65" t="s">
        <v>13</v>
      </c>
      <c r="C159" s="65" t="s">
        <v>90</v>
      </c>
      <c r="D159" s="67" t="s">
        <v>186</v>
      </c>
      <c r="E159" s="49" t="s">
        <v>43</v>
      </c>
      <c r="F159" s="49"/>
      <c r="G159" s="38">
        <f>G160</f>
        <v>0</v>
      </c>
      <c r="H159" s="6"/>
      <c r="I159" s="6"/>
    </row>
    <row r="160" spans="1:9" hidden="1">
      <c r="A160" s="28" t="s">
        <v>50</v>
      </c>
      <c r="B160" s="65" t="s">
        <v>13</v>
      </c>
      <c r="C160" s="65" t="s">
        <v>90</v>
      </c>
      <c r="D160" s="67" t="s">
        <v>186</v>
      </c>
      <c r="E160" s="49" t="s">
        <v>57</v>
      </c>
      <c r="F160" s="49" t="s">
        <v>51</v>
      </c>
      <c r="G160" s="38">
        <v>0</v>
      </c>
      <c r="H160" s="6"/>
      <c r="I160" s="6"/>
    </row>
    <row r="161" spans="1:9">
      <c r="A161" s="39" t="s">
        <v>92</v>
      </c>
      <c r="B161" s="40" t="s">
        <v>13</v>
      </c>
      <c r="C161" s="40" t="s">
        <v>93</v>
      </c>
      <c r="D161" s="40"/>
      <c r="E161" s="40"/>
      <c r="F161" s="40"/>
      <c r="G161" s="68">
        <f>G162</f>
        <v>442021</v>
      </c>
      <c r="H161" s="6"/>
      <c r="I161" s="6"/>
    </row>
    <row r="162" spans="1:9" ht="34.5">
      <c r="A162" s="44" t="s">
        <v>94</v>
      </c>
      <c r="B162" s="29" t="s">
        <v>13</v>
      </c>
      <c r="C162" s="29" t="s">
        <v>93</v>
      </c>
      <c r="D162" s="29" t="s">
        <v>187</v>
      </c>
      <c r="E162" s="29"/>
      <c r="F162" s="29"/>
      <c r="G162" s="68">
        <f>G163</f>
        <v>442021</v>
      </c>
      <c r="H162" s="6"/>
      <c r="I162" s="6"/>
    </row>
    <row r="163" spans="1:9" ht="33.75">
      <c r="A163" s="56" t="s">
        <v>188</v>
      </c>
      <c r="B163" s="57" t="s">
        <v>13</v>
      </c>
      <c r="C163" s="57" t="s">
        <v>93</v>
      </c>
      <c r="D163" s="58" t="s">
        <v>189</v>
      </c>
      <c r="E163" s="29"/>
      <c r="F163" s="29"/>
      <c r="G163" s="68">
        <f>G164</f>
        <v>442021</v>
      </c>
      <c r="H163" s="6"/>
      <c r="I163" s="6"/>
    </row>
    <row r="164" spans="1:9" ht="33.75">
      <c r="A164" s="43" t="s">
        <v>190</v>
      </c>
      <c r="B164" s="29" t="s">
        <v>13</v>
      </c>
      <c r="C164" s="29" t="s">
        <v>93</v>
      </c>
      <c r="D164" s="29" t="s">
        <v>191</v>
      </c>
      <c r="E164" s="29" t="s">
        <v>133</v>
      </c>
      <c r="F164" s="49"/>
      <c r="G164" s="68">
        <f>G165+G170+G174+G179+G183</f>
        <v>442021</v>
      </c>
      <c r="H164" s="6"/>
      <c r="I164" s="6"/>
    </row>
    <row r="165" spans="1:9" ht="23.25">
      <c r="A165" s="44" t="s">
        <v>42</v>
      </c>
      <c r="B165" s="29" t="s">
        <v>13</v>
      </c>
      <c r="C165" s="29" t="s">
        <v>93</v>
      </c>
      <c r="D165" s="29" t="s">
        <v>192</v>
      </c>
      <c r="E165" s="49" t="s">
        <v>43</v>
      </c>
      <c r="F165" s="49"/>
      <c r="G165" s="38">
        <f>G167</f>
        <v>192021</v>
      </c>
      <c r="H165" s="6"/>
      <c r="I165" s="6"/>
    </row>
    <row r="166" spans="1:9" ht="34.5">
      <c r="A166" s="44" t="s">
        <v>44</v>
      </c>
      <c r="B166" s="29" t="s">
        <v>13</v>
      </c>
      <c r="C166" s="29" t="s">
        <v>93</v>
      </c>
      <c r="D166" s="29" t="s">
        <v>193</v>
      </c>
      <c r="E166" s="49" t="s">
        <v>45</v>
      </c>
      <c r="F166" s="29"/>
      <c r="G166" s="38">
        <f>G167</f>
        <v>192021</v>
      </c>
      <c r="H166" s="6"/>
      <c r="I166" s="6"/>
    </row>
    <row r="167" spans="1:9" ht="0.75" customHeight="1">
      <c r="A167" s="44" t="s">
        <v>44</v>
      </c>
      <c r="B167" s="29" t="s">
        <v>13</v>
      </c>
      <c r="C167" s="29" t="s">
        <v>93</v>
      </c>
      <c r="D167" s="29" t="s">
        <v>192</v>
      </c>
      <c r="E167" s="29" t="s">
        <v>57</v>
      </c>
      <c r="F167" s="29"/>
      <c r="G167" s="38">
        <f>G168+G169</f>
        <v>192021</v>
      </c>
      <c r="H167" s="6"/>
      <c r="I167" s="6"/>
    </row>
    <row r="168" spans="1:9" hidden="1">
      <c r="A168" s="44" t="s">
        <v>95</v>
      </c>
      <c r="B168" s="29" t="s">
        <v>13</v>
      </c>
      <c r="C168" s="29" t="s">
        <v>93</v>
      </c>
      <c r="D168" s="29" t="s">
        <v>194</v>
      </c>
      <c r="E168" s="29" t="s">
        <v>57</v>
      </c>
      <c r="F168" s="29" t="s">
        <v>61</v>
      </c>
      <c r="G168" s="38">
        <v>150000</v>
      </c>
      <c r="H168" s="6"/>
      <c r="I168" s="6"/>
    </row>
    <row r="169" spans="1:9" hidden="1">
      <c r="A169" s="28" t="s">
        <v>27</v>
      </c>
      <c r="B169" s="29" t="s">
        <v>13</v>
      </c>
      <c r="C169" s="29" t="s">
        <v>93</v>
      </c>
      <c r="D169" s="29" t="s">
        <v>195</v>
      </c>
      <c r="E169" s="29" t="s">
        <v>57</v>
      </c>
      <c r="F169" s="29" t="s">
        <v>28</v>
      </c>
      <c r="G169" s="38">
        <v>42021</v>
      </c>
      <c r="H169" s="6"/>
      <c r="I169" s="6"/>
    </row>
    <row r="170" spans="1:9" ht="23.25">
      <c r="A170" s="69" t="s">
        <v>196</v>
      </c>
      <c r="B170" s="29" t="s">
        <v>13</v>
      </c>
      <c r="C170" s="29" t="s">
        <v>93</v>
      </c>
      <c r="D170" s="58" t="s">
        <v>197</v>
      </c>
      <c r="E170" s="29" t="s">
        <v>133</v>
      </c>
      <c r="F170" s="29"/>
      <c r="G170" s="38">
        <f t="shared" ref="G170:G172" si="12">G171</f>
        <v>60000</v>
      </c>
      <c r="H170" s="6"/>
      <c r="I170" s="6"/>
    </row>
    <row r="171" spans="1:9" ht="23.25">
      <c r="A171" s="44" t="s">
        <v>42</v>
      </c>
      <c r="B171" s="29" t="s">
        <v>13</v>
      </c>
      <c r="C171" s="29" t="s">
        <v>93</v>
      </c>
      <c r="D171" s="58" t="s">
        <v>197</v>
      </c>
      <c r="E171" s="49" t="s">
        <v>43</v>
      </c>
      <c r="F171" s="29"/>
      <c r="G171" s="38">
        <f t="shared" si="12"/>
        <v>60000</v>
      </c>
      <c r="H171" s="6"/>
      <c r="I171" s="6"/>
    </row>
    <row r="172" spans="1:9" ht="34.5">
      <c r="A172" s="44" t="s">
        <v>44</v>
      </c>
      <c r="B172" s="29" t="s">
        <v>13</v>
      </c>
      <c r="C172" s="29" t="s">
        <v>93</v>
      </c>
      <c r="D172" s="58" t="s">
        <v>197</v>
      </c>
      <c r="E172" s="49" t="s">
        <v>45</v>
      </c>
      <c r="F172" s="29"/>
      <c r="G172" s="38">
        <f t="shared" si="12"/>
        <v>60000</v>
      </c>
      <c r="H172" s="6"/>
      <c r="I172" s="6"/>
    </row>
    <row r="173" spans="1:9" hidden="1">
      <c r="A173" s="28" t="s">
        <v>27</v>
      </c>
      <c r="B173" s="29" t="s">
        <v>13</v>
      </c>
      <c r="C173" s="29" t="s">
        <v>93</v>
      </c>
      <c r="D173" s="58" t="s">
        <v>197</v>
      </c>
      <c r="E173" s="29" t="s">
        <v>57</v>
      </c>
      <c r="F173" s="29" t="s">
        <v>28</v>
      </c>
      <c r="G173" s="38">
        <v>60000</v>
      </c>
      <c r="H173" s="6"/>
      <c r="I173" s="6"/>
    </row>
    <row r="174" spans="1:9" ht="34.5">
      <c r="A174" s="69" t="s">
        <v>198</v>
      </c>
      <c r="B174" s="29" t="s">
        <v>13</v>
      </c>
      <c r="C174" s="29" t="s">
        <v>93</v>
      </c>
      <c r="D174" s="58" t="s">
        <v>199</v>
      </c>
      <c r="E174" s="29" t="s">
        <v>133</v>
      </c>
      <c r="F174" s="29"/>
      <c r="G174" s="38">
        <f>G175</f>
        <v>80000</v>
      </c>
      <c r="H174" s="6"/>
      <c r="I174" s="6"/>
    </row>
    <row r="175" spans="1:9" ht="23.25">
      <c r="A175" s="44" t="s">
        <v>42</v>
      </c>
      <c r="B175" s="29" t="s">
        <v>13</v>
      </c>
      <c r="C175" s="29" t="s">
        <v>93</v>
      </c>
      <c r="D175" s="58" t="s">
        <v>199</v>
      </c>
      <c r="E175" s="49" t="s">
        <v>43</v>
      </c>
      <c r="F175" s="29"/>
      <c r="G175" s="38">
        <f>G176</f>
        <v>80000</v>
      </c>
      <c r="H175" s="6"/>
      <c r="I175" s="6"/>
    </row>
    <row r="176" spans="1:9" ht="34.5">
      <c r="A176" s="44" t="s">
        <v>44</v>
      </c>
      <c r="B176" s="29" t="s">
        <v>13</v>
      </c>
      <c r="C176" s="29" t="s">
        <v>93</v>
      </c>
      <c r="D176" s="58" t="s">
        <v>199</v>
      </c>
      <c r="E176" s="49" t="s">
        <v>45</v>
      </c>
      <c r="F176" s="29"/>
      <c r="G176" s="38">
        <f>G177+G178</f>
        <v>80000</v>
      </c>
      <c r="H176" s="6"/>
      <c r="I176" s="6"/>
    </row>
    <row r="177" spans="1:9" ht="0.75" customHeight="1">
      <c r="A177" s="28" t="s">
        <v>50</v>
      </c>
      <c r="B177" s="29" t="s">
        <v>13</v>
      </c>
      <c r="C177" s="29" t="s">
        <v>93</v>
      </c>
      <c r="D177" s="58" t="s">
        <v>199</v>
      </c>
      <c r="E177" s="29" t="s">
        <v>57</v>
      </c>
      <c r="F177" s="29" t="s">
        <v>51</v>
      </c>
      <c r="G177" s="38">
        <v>30000</v>
      </c>
      <c r="H177" s="6"/>
      <c r="I177" s="6"/>
    </row>
    <row r="178" spans="1:9" hidden="1">
      <c r="A178" s="28" t="s">
        <v>27</v>
      </c>
      <c r="B178" s="29" t="s">
        <v>13</v>
      </c>
      <c r="C178" s="29" t="s">
        <v>93</v>
      </c>
      <c r="D178" s="58" t="s">
        <v>199</v>
      </c>
      <c r="E178" s="29" t="s">
        <v>57</v>
      </c>
      <c r="F178" s="29" t="s">
        <v>28</v>
      </c>
      <c r="G178" s="38">
        <v>50000</v>
      </c>
      <c r="H178" s="6"/>
      <c r="I178" s="6"/>
    </row>
    <row r="179" spans="1:9" ht="22.5">
      <c r="A179" s="43" t="s">
        <v>200</v>
      </c>
      <c r="B179" s="29" t="s">
        <v>13</v>
      </c>
      <c r="C179" s="29" t="s">
        <v>93</v>
      </c>
      <c r="D179" s="58" t="s">
        <v>201</v>
      </c>
      <c r="E179" s="29" t="s">
        <v>133</v>
      </c>
      <c r="F179" s="29"/>
      <c r="G179" s="38">
        <f t="shared" ref="G179:G181" si="13">G180</f>
        <v>30000</v>
      </c>
      <c r="H179" s="6"/>
      <c r="I179" s="6"/>
    </row>
    <row r="180" spans="1:9" ht="23.25">
      <c r="A180" s="44" t="s">
        <v>42</v>
      </c>
      <c r="B180" s="29" t="s">
        <v>13</v>
      </c>
      <c r="C180" s="29" t="s">
        <v>93</v>
      </c>
      <c r="D180" s="58" t="s">
        <v>201</v>
      </c>
      <c r="E180" s="49" t="s">
        <v>43</v>
      </c>
      <c r="F180" s="29"/>
      <c r="G180" s="38">
        <f t="shared" si="13"/>
        <v>30000</v>
      </c>
      <c r="H180" s="6"/>
      <c r="I180" s="6"/>
    </row>
    <row r="181" spans="1:9" ht="21.75" customHeight="1">
      <c r="A181" s="44" t="s">
        <v>44</v>
      </c>
      <c r="B181" s="29" t="s">
        <v>13</v>
      </c>
      <c r="C181" s="29" t="s">
        <v>93</v>
      </c>
      <c r="D181" s="58" t="s">
        <v>201</v>
      </c>
      <c r="E181" s="49" t="s">
        <v>45</v>
      </c>
      <c r="F181" s="29"/>
      <c r="G181" s="38">
        <f t="shared" si="13"/>
        <v>30000</v>
      </c>
      <c r="H181" s="6"/>
      <c r="I181" s="6"/>
    </row>
    <row r="182" spans="1:9" hidden="1">
      <c r="A182" s="28" t="s">
        <v>27</v>
      </c>
      <c r="B182" s="29" t="s">
        <v>13</v>
      </c>
      <c r="C182" s="29" t="s">
        <v>93</v>
      </c>
      <c r="D182" s="58" t="s">
        <v>201</v>
      </c>
      <c r="E182" s="29" t="s">
        <v>57</v>
      </c>
      <c r="F182" s="29" t="s">
        <v>28</v>
      </c>
      <c r="G182" s="38">
        <v>30000</v>
      </c>
      <c r="H182" s="6"/>
      <c r="I182" s="6"/>
    </row>
    <row r="183" spans="1:9" ht="22.5">
      <c r="A183" s="43" t="s">
        <v>225</v>
      </c>
      <c r="B183" s="29" t="s">
        <v>13</v>
      </c>
      <c r="C183" s="29" t="s">
        <v>93</v>
      </c>
      <c r="D183" s="29" t="s">
        <v>226</v>
      </c>
      <c r="E183" s="29"/>
      <c r="F183" s="29"/>
      <c r="G183" s="68">
        <f t="shared" ref="G183:G185" si="14">G184</f>
        <v>80000</v>
      </c>
      <c r="H183" s="6"/>
      <c r="I183" s="6"/>
    </row>
    <row r="184" spans="1:9">
      <c r="A184" s="43" t="s">
        <v>227</v>
      </c>
      <c r="B184" s="29" t="s">
        <v>13</v>
      </c>
      <c r="C184" s="29" t="s">
        <v>93</v>
      </c>
      <c r="D184" s="29" t="s">
        <v>226</v>
      </c>
      <c r="E184" s="29"/>
      <c r="F184" s="29"/>
      <c r="G184" s="38">
        <f t="shared" si="14"/>
        <v>80000</v>
      </c>
      <c r="H184" s="6"/>
      <c r="I184" s="6"/>
    </row>
    <row r="185" spans="1:9" ht="23.25">
      <c r="A185" s="44" t="s">
        <v>42</v>
      </c>
      <c r="B185" s="29" t="s">
        <v>13</v>
      </c>
      <c r="C185" s="29" t="s">
        <v>93</v>
      </c>
      <c r="D185" s="29" t="s">
        <v>226</v>
      </c>
      <c r="E185" s="49" t="s">
        <v>43</v>
      </c>
      <c r="F185" s="49"/>
      <c r="G185" s="38">
        <f t="shared" si="14"/>
        <v>80000</v>
      </c>
      <c r="H185" s="6"/>
      <c r="I185" s="6"/>
    </row>
    <row r="186" spans="1:9" ht="34.5">
      <c r="A186" s="44" t="s">
        <v>44</v>
      </c>
      <c r="B186" s="29" t="s">
        <v>13</v>
      </c>
      <c r="C186" s="29" t="s">
        <v>93</v>
      </c>
      <c r="D186" s="29" t="s">
        <v>226</v>
      </c>
      <c r="E186" s="49" t="s">
        <v>45</v>
      </c>
      <c r="F186" s="49"/>
      <c r="G186" s="38">
        <f>G187+G188</f>
        <v>80000</v>
      </c>
      <c r="H186" s="6"/>
      <c r="I186" s="6"/>
    </row>
    <row r="187" spans="1:9" ht="0.75" customHeight="1">
      <c r="A187" s="28" t="s">
        <v>50</v>
      </c>
      <c r="B187" s="29" t="s">
        <v>13</v>
      </c>
      <c r="C187" s="29" t="s">
        <v>93</v>
      </c>
      <c r="D187" s="29" t="s">
        <v>226</v>
      </c>
      <c r="E187" s="29" t="s">
        <v>57</v>
      </c>
      <c r="F187" s="29" t="s">
        <v>51</v>
      </c>
      <c r="G187" s="38">
        <v>20000</v>
      </c>
      <c r="H187" s="6"/>
      <c r="I187" s="6"/>
    </row>
    <row r="188" spans="1:9" hidden="1">
      <c r="A188" s="28" t="s">
        <v>27</v>
      </c>
      <c r="B188" s="29" t="s">
        <v>13</v>
      </c>
      <c r="C188" s="29" t="s">
        <v>93</v>
      </c>
      <c r="D188" s="29" t="s">
        <v>226</v>
      </c>
      <c r="E188" s="29" t="s">
        <v>57</v>
      </c>
      <c r="F188" s="29" t="s">
        <v>28</v>
      </c>
      <c r="G188" s="70">
        <v>60000</v>
      </c>
      <c r="H188" s="6"/>
      <c r="I188" s="6"/>
    </row>
    <row r="189" spans="1:9">
      <c r="A189" s="39" t="s">
        <v>233</v>
      </c>
      <c r="B189" s="40" t="s">
        <v>13</v>
      </c>
      <c r="C189" s="40" t="s">
        <v>234</v>
      </c>
      <c r="D189" s="40"/>
      <c r="E189" s="40"/>
      <c r="F189" s="40"/>
      <c r="G189" s="34">
        <f t="shared" ref="G189:G194" si="15">G190</f>
        <v>5000</v>
      </c>
      <c r="H189" s="6"/>
      <c r="I189" s="6"/>
    </row>
    <row r="190" spans="1:9" ht="45">
      <c r="A190" s="28" t="s">
        <v>16</v>
      </c>
      <c r="B190" s="29" t="s">
        <v>13</v>
      </c>
      <c r="C190" s="29" t="s">
        <v>96</v>
      </c>
      <c r="D190" s="29"/>
      <c r="E190" s="29"/>
      <c r="F190" s="29"/>
      <c r="G190" s="38">
        <f t="shared" si="15"/>
        <v>5000</v>
      </c>
      <c r="H190" s="6"/>
      <c r="I190" s="6"/>
    </row>
    <row r="191" spans="1:9" ht="33.75">
      <c r="A191" s="43" t="s">
        <v>202</v>
      </c>
      <c r="B191" s="29" t="s">
        <v>13</v>
      </c>
      <c r="C191" s="29" t="s">
        <v>96</v>
      </c>
      <c r="D191" s="29" t="s">
        <v>203</v>
      </c>
      <c r="E191" s="29"/>
      <c r="F191" s="29"/>
      <c r="G191" s="38">
        <f t="shared" si="15"/>
        <v>5000</v>
      </c>
      <c r="H191" s="6"/>
      <c r="I191" s="6"/>
    </row>
    <row r="192" spans="1:9" ht="22.5">
      <c r="A192" s="28" t="s">
        <v>97</v>
      </c>
      <c r="B192" s="29" t="s">
        <v>13</v>
      </c>
      <c r="C192" s="29" t="s">
        <v>96</v>
      </c>
      <c r="D192" s="29" t="s">
        <v>204</v>
      </c>
      <c r="E192" s="29" t="s">
        <v>133</v>
      </c>
      <c r="F192" s="49"/>
      <c r="G192" s="38">
        <f t="shared" si="15"/>
        <v>5000</v>
      </c>
      <c r="H192" s="6"/>
      <c r="I192" s="6"/>
    </row>
    <row r="193" spans="1:9" ht="23.25">
      <c r="A193" s="44" t="s">
        <v>42</v>
      </c>
      <c r="B193" s="29" t="s">
        <v>13</v>
      </c>
      <c r="C193" s="29" t="s">
        <v>96</v>
      </c>
      <c r="D193" s="29" t="s">
        <v>204</v>
      </c>
      <c r="E193" s="49" t="s">
        <v>43</v>
      </c>
      <c r="F193" s="29"/>
      <c r="G193" s="38">
        <f t="shared" si="15"/>
        <v>5000</v>
      </c>
      <c r="H193" s="6"/>
      <c r="I193" s="6"/>
    </row>
    <row r="194" spans="1:9" ht="28.5" customHeight="1">
      <c r="A194" s="44" t="s">
        <v>44</v>
      </c>
      <c r="B194" s="29" t="s">
        <v>13</v>
      </c>
      <c r="C194" s="29" t="s">
        <v>96</v>
      </c>
      <c r="D194" s="29" t="s">
        <v>204</v>
      </c>
      <c r="E194" s="29" t="s">
        <v>45</v>
      </c>
      <c r="F194" s="29"/>
      <c r="G194" s="38">
        <f t="shared" si="15"/>
        <v>5000</v>
      </c>
      <c r="H194" s="6"/>
      <c r="I194" s="6"/>
    </row>
    <row r="195" spans="1:9" ht="1.5" customHeight="1">
      <c r="A195" s="28" t="s">
        <v>27</v>
      </c>
      <c r="B195" s="29" t="s">
        <v>13</v>
      </c>
      <c r="C195" s="29" t="s">
        <v>96</v>
      </c>
      <c r="D195" s="29" t="s">
        <v>204</v>
      </c>
      <c r="E195" s="29" t="s">
        <v>57</v>
      </c>
      <c r="F195" s="29" t="s">
        <v>28</v>
      </c>
      <c r="G195" s="38">
        <v>5000</v>
      </c>
      <c r="H195" s="6"/>
      <c r="I195" s="6"/>
    </row>
    <row r="196" spans="1:9" ht="21">
      <c r="A196" s="39" t="s">
        <v>112</v>
      </c>
      <c r="B196" s="40" t="s">
        <v>13</v>
      </c>
      <c r="C196" s="40" t="s">
        <v>113</v>
      </c>
      <c r="D196" s="40"/>
      <c r="E196" s="40"/>
      <c r="F196" s="40"/>
      <c r="G196" s="50">
        <f t="shared" ref="G196:G202" si="16">G197</f>
        <v>1623447</v>
      </c>
      <c r="H196" s="6"/>
      <c r="I196" s="6"/>
    </row>
    <row r="197" spans="1:9">
      <c r="A197" s="44" t="s">
        <v>114</v>
      </c>
      <c r="B197" s="49" t="s">
        <v>13</v>
      </c>
      <c r="C197" s="49" t="s">
        <v>115</v>
      </c>
      <c r="D197" s="49"/>
      <c r="E197" s="49"/>
      <c r="F197" s="49"/>
      <c r="G197" s="38">
        <f t="shared" si="16"/>
        <v>1623447</v>
      </c>
      <c r="H197" s="6"/>
      <c r="I197" s="6"/>
    </row>
    <row r="198" spans="1:9" ht="23.25">
      <c r="A198" s="44" t="s">
        <v>116</v>
      </c>
      <c r="B198" s="49" t="s">
        <v>13</v>
      </c>
      <c r="C198" s="49" t="s">
        <v>115</v>
      </c>
      <c r="D198" s="49" t="s">
        <v>205</v>
      </c>
      <c r="E198" s="49"/>
      <c r="F198" s="49"/>
      <c r="G198" s="38">
        <f>G200</f>
        <v>1623447</v>
      </c>
      <c r="H198" s="6"/>
      <c r="I198" s="6"/>
    </row>
    <row r="199" spans="1:9" ht="22.5">
      <c r="A199" s="71" t="s">
        <v>206</v>
      </c>
      <c r="B199" s="72" t="s">
        <v>13</v>
      </c>
      <c r="C199" s="72" t="s">
        <v>115</v>
      </c>
      <c r="D199" s="73" t="s">
        <v>207</v>
      </c>
      <c r="E199" s="49"/>
      <c r="F199" s="49"/>
      <c r="G199" s="38">
        <f>G200</f>
        <v>1623447</v>
      </c>
      <c r="H199" s="6"/>
      <c r="I199" s="6"/>
    </row>
    <row r="200" spans="1:9" ht="33.75">
      <c r="A200" s="28" t="s">
        <v>117</v>
      </c>
      <c r="B200" s="49" t="s">
        <v>13</v>
      </c>
      <c r="C200" s="49" t="s">
        <v>115</v>
      </c>
      <c r="D200" s="60" t="s">
        <v>208</v>
      </c>
      <c r="E200" s="74" t="s">
        <v>133</v>
      </c>
      <c r="F200" s="74"/>
      <c r="G200" s="38">
        <f t="shared" si="16"/>
        <v>1623447</v>
      </c>
      <c r="H200" s="6"/>
      <c r="I200" s="6"/>
    </row>
    <row r="201" spans="1:9">
      <c r="A201" s="75" t="s">
        <v>107</v>
      </c>
      <c r="B201" s="49" t="s">
        <v>13</v>
      </c>
      <c r="C201" s="49" t="s">
        <v>115</v>
      </c>
      <c r="D201" s="60" t="s">
        <v>208</v>
      </c>
      <c r="E201" s="49" t="s">
        <v>108</v>
      </c>
      <c r="F201" s="49"/>
      <c r="G201" s="38">
        <f t="shared" si="16"/>
        <v>1623447</v>
      </c>
      <c r="H201" s="6"/>
      <c r="I201" s="6"/>
    </row>
    <row r="202" spans="1:9" ht="22.5">
      <c r="A202" s="28" t="s">
        <v>118</v>
      </c>
      <c r="B202" s="49" t="s">
        <v>13</v>
      </c>
      <c r="C202" s="49" t="s">
        <v>115</v>
      </c>
      <c r="D202" s="60" t="s">
        <v>208</v>
      </c>
      <c r="E202" s="76" t="s">
        <v>110</v>
      </c>
      <c r="F202" s="76"/>
      <c r="G202" s="38">
        <f t="shared" si="16"/>
        <v>1623447</v>
      </c>
      <c r="H202" s="6"/>
      <c r="I202" s="6"/>
    </row>
    <row r="203" spans="1:9" ht="0.75" customHeight="1">
      <c r="A203" s="28" t="s">
        <v>118</v>
      </c>
      <c r="B203" s="49" t="s">
        <v>13</v>
      </c>
      <c r="C203" s="49" t="s">
        <v>115</v>
      </c>
      <c r="D203" s="60" t="s">
        <v>208</v>
      </c>
      <c r="E203" s="76" t="s">
        <v>110</v>
      </c>
      <c r="F203" s="76" t="s">
        <v>111</v>
      </c>
      <c r="G203" s="38">
        <v>1623447</v>
      </c>
      <c r="H203" s="6"/>
      <c r="I203" s="6"/>
    </row>
    <row r="204" spans="1:9">
      <c r="A204" s="39" t="s">
        <v>98</v>
      </c>
      <c r="B204" s="40" t="s">
        <v>13</v>
      </c>
      <c r="C204" s="40" t="s">
        <v>99</v>
      </c>
      <c r="D204" s="40"/>
      <c r="E204" s="40"/>
      <c r="F204" s="40"/>
      <c r="G204" s="50">
        <f>G205</f>
        <v>197800</v>
      </c>
      <c r="H204" s="6"/>
      <c r="I204" s="6"/>
    </row>
    <row r="205" spans="1:9">
      <c r="A205" s="77" t="s">
        <v>209</v>
      </c>
      <c r="B205" s="78" t="s">
        <v>69</v>
      </c>
      <c r="C205" s="78" t="s">
        <v>101</v>
      </c>
      <c r="D205" s="64"/>
      <c r="E205" s="40"/>
      <c r="F205" s="40"/>
      <c r="G205" s="50">
        <f>G206</f>
        <v>197800</v>
      </c>
      <c r="H205" s="6"/>
      <c r="I205" s="6"/>
    </row>
    <row r="206" spans="1:9" ht="22.5">
      <c r="A206" s="28" t="s">
        <v>100</v>
      </c>
      <c r="B206" s="29" t="s">
        <v>13</v>
      </c>
      <c r="C206" s="29" t="s">
        <v>101</v>
      </c>
      <c r="D206" s="29" t="s">
        <v>210</v>
      </c>
      <c r="E206" s="29"/>
      <c r="F206" s="29"/>
      <c r="G206" s="38">
        <f>G207+G214</f>
        <v>197800</v>
      </c>
      <c r="H206" s="6"/>
      <c r="I206" s="6"/>
    </row>
    <row r="207" spans="1:9" ht="23.25">
      <c r="A207" s="59" t="s">
        <v>211</v>
      </c>
      <c r="B207" s="57" t="s">
        <v>13</v>
      </c>
      <c r="C207" s="57" t="s">
        <v>101</v>
      </c>
      <c r="D207" s="58" t="s">
        <v>212</v>
      </c>
      <c r="E207" s="60" t="s">
        <v>102</v>
      </c>
      <c r="F207" s="29"/>
      <c r="G207" s="38">
        <f>G208+G211</f>
        <v>93800</v>
      </c>
      <c r="H207" s="6"/>
      <c r="I207" s="6"/>
    </row>
    <row r="208" spans="1:9" ht="23.25">
      <c r="A208" s="59" t="s">
        <v>213</v>
      </c>
      <c r="B208" s="57" t="s">
        <v>13</v>
      </c>
      <c r="C208" s="57" t="s">
        <v>101</v>
      </c>
      <c r="D208" s="58" t="s">
        <v>214</v>
      </c>
      <c r="E208" s="60" t="s">
        <v>103</v>
      </c>
      <c r="F208" s="49"/>
      <c r="G208" s="38">
        <f>G209</f>
        <v>76800</v>
      </c>
      <c r="H208" s="6"/>
      <c r="I208" s="6"/>
    </row>
    <row r="209" spans="1:9" ht="24.75" customHeight="1">
      <c r="A209" s="44" t="s">
        <v>215</v>
      </c>
      <c r="B209" s="29" t="s">
        <v>69</v>
      </c>
      <c r="C209" s="29" t="s">
        <v>101</v>
      </c>
      <c r="D209" s="58" t="s">
        <v>214</v>
      </c>
      <c r="E209" s="49" t="s">
        <v>229</v>
      </c>
      <c r="F209" s="49"/>
      <c r="G209" s="38">
        <f>G210</f>
        <v>76800</v>
      </c>
      <c r="H209" s="6"/>
      <c r="I209" s="6"/>
    </row>
    <row r="210" spans="1:9" ht="23.25" hidden="1">
      <c r="A210" s="44" t="s">
        <v>216</v>
      </c>
      <c r="B210" s="29" t="s">
        <v>69</v>
      </c>
      <c r="C210" s="29" t="s">
        <v>101</v>
      </c>
      <c r="D210" s="58" t="s">
        <v>214</v>
      </c>
      <c r="E210" s="49" t="s">
        <v>229</v>
      </c>
      <c r="F210" s="49" t="s">
        <v>217</v>
      </c>
      <c r="G210" s="38">
        <v>76800</v>
      </c>
      <c r="H210" s="6"/>
      <c r="I210" s="6"/>
    </row>
    <row r="211" spans="1:9" ht="30.75" customHeight="1">
      <c r="A211" s="44" t="s">
        <v>218</v>
      </c>
      <c r="B211" s="29" t="s">
        <v>69</v>
      </c>
      <c r="C211" s="29" t="s">
        <v>101</v>
      </c>
      <c r="D211" s="29" t="s">
        <v>219</v>
      </c>
      <c r="E211" s="49" t="s">
        <v>228</v>
      </c>
      <c r="F211" s="49"/>
      <c r="G211" s="38">
        <f>G212</f>
        <v>17000</v>
      </c>
      <c r="H211" s="6"/>
      <c r="I211" s="6"/>
    </row>
    <row r="212" spans="1:9" ht="23.25">
      <c r="A212" s="79" t="s">
        <v>220</v>
      </c>
      <c r="B212" s="29" t="s">
        <v>69</v>
      </c>
      <c r="C212" s="29" t="s">
        <v>101</v>
      </c>
      <c r="D212" s="29" t="s">
        <v>219</v>
      </c>
      <c r="E212" s="49" t="s">
        <v>228</v>
      </c>
      <c r="F212" s="49"/>
      <c r="G212" s="38">
        <f>G213</f>
        <v>17000</v>
      </c>
      <c r="H212" s="6"/>
      <c r="I212" s="6"/>
    </row>
    <row r="213" spans="1:9" ht="0.75" customHeight="1">
      <c r="A213" s="79" t="s">
        <v>104</v>
      </c>
      <c r="B213" s="29" t="s">
        <v>69</v>
      </c>
      <c r="C213" s="29" t="s">
        <v>101</v>
      </c>
      <c r="D213" s="29" t="s">
        <v>219</v>
      </c>
      <c r="E213" s="49" t="s">
        <v>228</v>
      </c>
      <c r="F213" s="49" t="s">
        <v>105</v>
      </c>
      <c r="G213" s="38">
        <v>17000</v>
      </c>
      <c r="H213" s="6"/>
      <c r="I213" s="6"/>
    </row>
    <row r="214" spans="1:9" ht="94.5">
      <c r="A214" s="80" t="s">
        <v>106</v>
      </c>
      <c r="B214" s="29" t="s">
        <v>69</v>
      </c>
      <c r="C214" s="29" t="s">
        <v>101</v>
      </c>
      <c r="D214" s="29" t="s">
        <v>221</v>
      </c>
      <c r="E214" s="49" t="s">
        <v>133</v>
      </c>
      <c r="F214" s="49"/>
      <c r="G214" s="38">
        <f t="shared" ref="G214:G216" si="17">G215</f>
        <v>104000</v>
      </c>
      <c r="H214" s="6"/>
      <c r="I214" s="6"/>
    </row>
    <row r="215" spans="1:9">
      <c r="A215" s="75" t="s">
        <v>107</v>
      </c>
      <c r="B215" s="29" t="s">
        <v>69</v>
      </c>
      <c r="C215" s="29" t="s">
        <v>101</v>
      </c>
      <c r="D215" s="29" t="s">
        <v>222</v>
      </c>
      <c r="E215" s="49" t="s">
        <v>108</v>
      </c>
      <c r="F215" s="49"/>
      <c r="G215" s="38">
        <f t="shared" si="17"/>
        <v>104000</v>
      </c>
      <c r="H215" s="6"/>
      <c r="I215" s="6"/>
    </row>
    <row r="216" spans="1:9" ht="22.5">
      <c r="A216" s="81" t="s">
        <v>109</v>
      </c>
      <c r="B216" s="29" t="s">
        <v>69</v>
      </c>
      <c r="C216" s="29" t="s">
        <v>101</v>
      </c>
      <c r="D216" s="29" t="s">
        <v>222</v>
      </c>
      <c r="E216" s="49" t="s">
        <v>110</v>
      </c>
      <c r="F216" s="49"/>
      <c r="G216" s="38">
        <f t="shared" si="17"/>
        <v>104000</v>
      </c>
      <c r="H216" s="6"/>
      <c r="I216" s="6"/>
    </row>
    <row r="217" spans="1:9" ht="0.75" customHeight="1">
      <c r="A217" s="81" t="s">
        <v>109</v>
      </c>
      <c r="B217" s="29" t="s">
        <v>69</v>
      </c>
      <c r="C217" s="29" t="s">
        <v>101</v>
      </c>
      <c r="D217" s="29" t="s">
        <v>222</v>
      </c>
      <c r="E217" s="49" t="s">
        <v>110</v>
      </c>
      <c r="F217" s="49" t="s">
        <v>111</v>
      </c>
      <c r="G217" s="38">
        <v>104000</v>
      </c>
      <c r="H217" s="6"/>
      <c r="I217" s="6"/>
    </row>
    <row r="218" spans="1:9">
      <c r="A218" s="75" t="s">
        <v>119</v>
      </c>
      <c r="B218" s="82" t="s">
        <v>13</v>
      </c>
      <c r="C218" s="83" t="s">
        <v>120</v>
      </c>
      <c r="D218" s="83"/>
      <c r="E218" s="83"/>
      <c r="F218" s="83"/>
      <c r="G218" s="34">
        <f>G220</f>
        <v>5000</v>
      </c>
      <c r="H218" s="6"/>
      <c r="I218" s="6"/>
    </row>
    <row r="219" spans="1:9">
      <c r="A219" s="81" t="s">
        <v>119</v>
      </c>
      <c r="B219" s="84" t="s">
        <v>13</v>
      </c>
      <c r="C219" s="85" t="s">
        <v>121</v>
      </c>
      <c r="D219" s="86"/>
      <c r="E219" s="85"/>
      <c r="F219" s="85"/>
      <c r="G219" s="87">
        <f t="shared" ref="G219:G221" si="18">G220</f>
        <v>5000</v>
      </c>
      <c r="H219" s="6"/>
      <c r="I219" s="6"/>
    </row>
    <row r="220" spans="1:9" ht="23.25">
      <c r="A220" s="88" t="s">
        <v>122</v>
      </c>
      <c r="B220" s="84" t="s">
        <v>13</v>
      </c>
      <c r="C220" s="85" t="s">
        <v>121</v>
      </c>
      <c r="D220" s="86" t="s">
        <v>223</v>
      </c>
      <c r="E220" s="86"/>
      <c r="F220" s="86"/>
      <c r="G220" s="87">
        <f t="shared" si="18"/>
        <v>5000</v>
      </c>
      <c r="H220" s="6"/>
      <c r="I220" s="6"/>
    </row>
    <row r="221" spans="1:9" ht="67.5">
      <c r="A221" s="28" t="s">
        <v>123</v>
      </c>
      <c r="B221" s="84" t="s">
        <v>13</v>
      </c>
      <c r="C221" s="85" t="s">
        <v>121</v>
      </c>
      <c r="D221" s="86" t="s">
        <v>224</v>
      </c>
      <c r="E221" s="86" t="s">
        <v>133</v>
      </c>
      <c r="F221" s="86"/>
      <c r="G221" s="87">
        <f t="shared" si="18"/>
        <v>5000</v>
      </c>
      <c r="H221" s="6"/>
      <c r="I221" s="6"/>
    </row>
    <row r="222" spans="1:9">
      <c r="A222" s="75" t="s">
        <v>107</v>
      </c>
      <c r="B222" s="84" t="s">
        <v>13</v>
      </c>
      <c r="C222" s="85" t="s">
        <v>121</v>
      </c>
      <c r="D222" s="86" t="s">
        <v>224</v>
      </c>
      <c r="E222" s="76" t="s">
        <v>108</v>
      </c>
      <c r="F222" s="76"/>
      <c r="G222" s="87">
        <v>5000</v>
      </c>
      <c r="H222" s="6"/>
      <c r="I222" s="6"/>
    </row>
    <row r="223" spans="1:9" ht="30" customHeight="1">
      <c r="A223" s="5" t="s">
        <v>118</v>
      </c>
      <c r="B223" s="7" t="s">
        <v>13</v>
      </c>
      <c r="C223" s="8" t="s">
        <v>121</v>
      </c>
      <c r="D223" s="9" t="s">
        <v>224</v>
      </c>
      <c r="E223" s="11" t="s">
        <v>110</v>
      </c>
      <c r="F223" s="11"/>
      <c r="G223" s="12">
        <f>G224</f>
        <v>5000</v>
      </c>
      <c r="H223" s="6"/>
      <c r="I223" s="6"/>
    </row>
    <row r="224" spans="1:9" ht="1.5" hidden="1" customHeight="1">
      <c r="A224" s="5" t="s">
        <v>118</v>
      </c>
      <c r="B224" s="7" t="s">
        <v>13</v>
      </c>
      <c r="C224" s="8" t="s">
        <v>121</v>
      </c>
      <c r="D224" s="9" t="s">
        <v>224</v>
      </c>
      <c r="E224" s="11" t="s">
        <v>110</v>
      </c>
      <c r="F224" s="11" t="s">
        <v>111</v>
      </c>
      <c r="G224" s="10">
        <v>5000</v>
      </c>
      <c r="H224" s="6"/>
      <c r="I224" s="6"/>
    </row>
    <row r="225" spans="1:7">
      <c r="A225" s="13" t="s">
        <v>124</v>
      </c>
      <c r="B225" s="14"/>
      <c r="C225" s="14"/>
      <c r="D225" s="14"/>
      <c r="E225" s="14"/>
      <c r="F225" s="14"/>
      <c r="G225" s="15">
        <f>G11</f>
        <v>5139143</v>
      </c>
    </row>
  </sheetData>
  <mergeCells count="5"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24"/>
  <sheetViews>
    <sheetView zoomScale="120" zoomScaleNormal="120" workbookViewId="0">
      <selection activeCell="G13" sqref="G13"/>
    </sheetView>
  </sheetViews>
  <sheetFormatPr defaultColWidth="19.85546875" defaultRowHeight="34.5" customHeight="1"/>
  <cols>
    <col min="1" max="1" width="37.85546875" style="1" customWidth="1"/>
    <col min="2" max="2" width="6" style="1" hidden="1" customWidth="1"/>
    <col min="3" max="3" width="6.85546875" style="1" customWidth="1"/>
    <col min="4" max="4" width="17.140625" style="1" customWidth="1"/>
    <col min="5" max="5" width="6.28515625" style="1" customWidth="1"/>
    <col min="6" max="6" width="5.85546875" style="1" hidden="1" customWidth="1"/>
    <col min="7" max="7" width="16.85546875" style="1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15.75">
      <c r="A1" s="101" t="s">
        <v>257</v>
      </c>
      <c r="B1" s="101"/>
      <c r="C1" s="101"/>
      <c r="D1" s="101"/>
      <c r="E1" s="101"/>
      <c r="F1" s="101"/>
      <c r="G1" s="101"/>
    </row>
    <row r="2" spans="1:9" ht="15.75">
      <c r="A2" s="101" t="s">
        <v>268</v>
      </c>
      <c r="B2" s="102"/>
      <c r="C2" s="102"/>
      <c r="D2" s="102"/>
      <c r="E2" s="102"/>
      <c r="F2" s="102"/>
      <c r="G2" s="102"/>
    </row>
    <row r="3" spans="1:9" ht="15.75" customHeight="1">
      <c r="A3" s="101" t="s">
        <v>0</v>
      </c>
      <c r="B3" s="101"/>
      <c r="C3" s="101"/>
      <c r="D3" s="101"/>
      <c r="E3" s="101"/>
      <c r="F3" s="101"/>
      <c r="G3" s="101"/>
    </row>
    <row r="4" spans="1:9" ht="15.75" customHeight="1">
      <c r="A4" s="101" t="s">
        <v>270</v>
      </c>
      <c r="B4" s="101"/>
      <c r="C4" s="101"/>
      <c r="D4" s="101"/>
      <c r="E4" s="101"/>
      <c r="F4" s="101"/>
      <c r="G4" s="101"/>
    </row>
    <row r="5" spans="1:9" ht="76.5" customHeight="1">
      <c r="A5" s="98" t="s">
        <v>258</v>
      </c>
      <c r="B5" s="98"/>
      <c r="C5" s="98"/>
      <c r="D5" s="98"/>
      <c r="E5" s="98"/>
      <c r="F5" s="98"/>
      <c r="G5" s="98"/>
    </row>
    <row r="6" spans="1:9" ht="15.75">
      <c r="A6" s="97"/>
      <c r="B6" s="97"/>
      <c r="C6" s="97"/>
      <c r="D6" s="97"/>
      <c r="E6" s="97"/>
      <c r="F6" s="97"/>
      <c r="G6" s="97"/>
    </row>
    <row r="7" spans="1:9" ht="15.75">
      <c r="A7" s="18"/>
      <c r="B7" s="18"/>
      <c r="C7" s="18"/>
      <c r="D7" s="18"/>
      <c r="E7" s="18"/>
      <c r="F7" s="18"/>
      <c r="G7" s="18" t="s">
        <v>125</v>
      </c>
    </row>
    <row r="8" spans="1:9" ht="78.75">
      <c r="A8" s="19" t="s">
        <v>1</v>
      </c>
      <c r="B8" s="19" t="s">
        <v>2</v>
      </c>
      <c r="C8" s="19" t="s">
        <v>3</v>
      </c>
      <c r="D8" s="19" t="s">
        <v>4</v>
      </c>
      <c r="E8" s="19" t="s">
        <v>5</v>
      </c>
      <c r="F8" s="19" t="s">
        <v>6</v>
      </c>
      <c r="G8" s="20" t="s">
        <v>251</v>
      </c>
      <c r="H8" s="2"/>
      <c r="I8" s="2"/>
    </row>
    <row r="9" spans="1:9" ht="15.75">
      <c r="A9" s="21"/>
      <c r="B9" s="21"/>
      <c r="C9" s="21"/>
      <c r="D9" s="21"/>
      <c r="E9" s="21"/>
      <c r="F9" s="21"/>
      <c r="G9" s="22" t="s">
        <v>7</v>
      </c>
      <c r="H9" s="3"/>
      <c r="I9" s="3"/>
    </row>
    <row r="10" spans="1:9" ht="15.75">
      <c r="A10" s="23" t="s">
        <v>8</v>
      </c>
      <c r="B10" s="23" t="s">
        <v>9</v>
      </c>
      <c r="C10" s="23" t="s">
        <v>10</v>
      </c>
      <c r="D10" s="23" t="s">
        <v>11</v>
      </c>
      <c r="E10" s="23" t="s">
        <v>12</v>
      </c>
      <c r="F10" s="23"/>
      <c r="G10" s="24">
        <v>6</v>
      </c>
      <c r="H10" s="3"/>
      <c r="I10" s="3"/>
    </row>
    <row r="11" spans="1:9" ht="32.25" thickBot="1">
      <c r="A11" s="25" t="s">
        <v>126</v>
      </c>
      <c r="B11" s="26" t="s">
        <v>13</v>
      </c>
      <c r="C11" s="26"/>
      <c r="D11" s="26"/>
      <c r="E11" s="26"/>
      <c r="F11" s="26"/>
      <c r="G11" s="27">
        <f>G12+G69+G87+G101+G126+G188+G195+G203+G217</f>
        <v>5139143</v>
      </c>
      <c r="H11" s="4"/>
      <c r="I11" s="4"/>
    </row>
    <row r="12" spans="1:9" ht="16.5" thickBot="1">
      <c r="A12" s="28" t="s">
        <v>14</v>
      </c>
      <c r="B12" s="29" t="s">
        <v>13</v>
      </c>
      <c r="C12" s="29" t="s">
        <v>15</v>
      </c>
      <c r="D12" s="29"/>
      <c r="E12" s="29"/>
      <c r="F12" s="29"/>
      <c r="G12" s="30">
        <f>G13+G19+G54+G60</f>
        <v>2250297</v>
      </c>
      <c r="H12" s="4"/>
      <c r="I12" s="4"/>
    </row>
    <row r="13" spans="1:9" ht="45">
      <c r="A13" s="28" t="s">
        <v>16</v>
      </c>
      <c r="B13" s="31" t="s">
        <v>13</v>
      </c>
      <c r="C13" s="32" t="s">
        <v>25</v>
      </c>
      <c r="D13" s="33" t="s">
        <v>127</v>
      </c>
      <c r="E13" s="33" t="s">
        <v>128</v>
      </c>
      <c r="F13" s="29"/>
      <c r="G13" s="34">
        <f>G14</f>
        <v>40320</v>
      </c>
      <c r="H13" s="6"/>
      <c r="I13" s="6"/>
    </row>
    <row r="14" spans="1:9" ht="57" thickBot="1">
      <c r="A14" s="35" t="s">
        <v>129</v>
      </c>
      <c r="B14" s="31" t="s">
        <v>13</v>
      </c>
      <c r="C14" s="32" t="s">
        <v>25</v>
      </c>
      <c r="D14" s="33" t="s">
        <v>130</v>
      </c>
      <c r="E14" s="33"/>
      <c r="F14" s="29"/>
      <c r="G14" s="36">
        <f t="shared" ref="G14:G17" si="0">G15</f>
        <v>40320</v>
      </c>
      <c r="H14" s="6"/>
      <c r="I14" s="6"/>
    </row>
    <row r="15" spans="1:9" ht="22.5">
      <c r="A15" s="37" t="s">
        <v>131</v>
      </c>
      <c r="B15" s="31" t="s">
        <v>13</v>
      </c>
      <c r="C15" s="32" t="s">
        <v>25</v>
      </c>
      <c r="D15" s="33" t="s">
        <v>132</v>
      </c>
      <c r="E15" s="31" t="s">
        <v>133</v>
      </c>
      <c r="F15" s="29"/>
      <c r="G15" s="38">
        <f t="shared" si="0"/>
        <v>40320</v>
      </c>
      <c r="H15" s="6"/>
      <c r="I15" s="6"/>
    </row>
    <row r="16" spans="1:9" ht="56.25">
      <c r="A16" s="37" t="s">
        <v>39</v>
      </c>
      <c r="B16" s="31" t="s">
        <v>13</v>
      </c>
      <c r="C16" s="32" t="s">
        <v>25</v>
      </c>
      <c r="D16" s="33" t="s">
        <v>132</v>
      </c>
      <c r="E16" s="33">
        <v>100</v>
      </c>
      <c r="F16" s="29"/>
      <c r="G16" s="38">
        <f t="shared" si="0"/>
        <v>40320</v>
      </c>
      <c r="H16" s="6"/>
      <c r="I16" s="6"/>
    </row>
    <row r="17" spans="1:9" ht="22.5">
      <c r="A17" s="37" t="s">
        <v>26</v>
      </c>
      <c r="B17" s="31" t="s">
        <v>13</v>
      </c>
      <c r="C17" s="32" t="s">
        <v>25</v>
      </c>
      <c r="D17" s="33" t="s">
        <v>132</v>
      </c>
      <c r="E17" s="33">
        <v>120</v>
      </c>
      <c r="F17" s="29"/>
      <c r="G17" s="38">
        <f t="shared" si="0"/>
        <v>40320</v>
      </c>
      <c r="H17" s="6"/>
      <c r="I17" s="6"/>
    </row>
    <row r="18" spans="1:9" ht="15.75">
      <c r="A18" s="28" t="s">
        <v>27</v>
      </c>
      <c r="B18" s="29" t="s">
        <v>13</v>
      </c>
      <c r="C18" s="29" t="s">
        <v>25</v>
      </c>
      <c r="D18" s="33" t="s">
        <v>132</v>
      </c>
      <c r="E18" s="29" t="s">
        <v>230</v>
      </c>
      <c r="F18" s="29" t="s">
        <v>28</v>
      </c>
      <c r="G18" s="38">
        <v>40320</v>
      </c>
      <c r="H18" s="6"/>
      <c r="I18" s="6"/>
    </row>
    <row r="19" spans="1:9" ht="42">
      <c r="A19" s="39" t="s">
        <v>35</v>
      </c>
      <c r="B19" s="40" t="s">
        <v>13</v>
      </c>
      <c r="C19" s="40" t="s">
        <v>36</v>
      </c>
      <c r="D19" s="40"/>
      <c r="E19" s="40"/>
      <c r="F19" s="40"/>
      <c r="G19" s="41">
        <f>G20</f>
        <v>2156977</v>
      </c>
      <c r="H19" s="4"/>
      <c r="I19" s="4"/>
    </row>
    <row r="20" spans="1:9" ht="45">
      <c r="A20" s="28" t="s">
        <v>16</v>
      </c>
      <c r="B20" s="31" t="s">
        <v>13</v>
      </c>
      <c r="C20" s="32" t="s">
        <v>36</v>
      </c>
      <c r="D20" s="33" t="s">
        <v>127</v>
      </c>
      <c r="E20" s="33"/>
      <c r="F20" s="29"/>
      <c r="G20" s="42">
        <f>G21</f>
        <v>2156977</v>
      </c>
      <c r="H20" s="4"/>
      <c r="I20" s="4"/>
    </row>
    <row r="21" spans="1:9" ht="45">
      <c r="A21" s="43" t="s">
        <v>134</v>
      </c>
      <c r="B21" s="31" t="s">
        <v>13</v>
      </c>
      <c r="C21" s="32" t="s">
        <v>36</v>
      </c>
      <c r="D21" s="33" t="s">
        <v>130</v>
      </c>
      <c r="E21" s="33"/>
      <c r="F21" s="29"/>
      <c r="G21" s="42">
        <f>G22+G49</f>
        <v>2156977</v>
      </c>
      <c r="H21" s="4"/>
      <c r="I21" s="4"/>
    </row>
    <row r="22" spans="1:9" ht="15.75">
      <c r="A22" s="44" t="s">
        <v>37</v>
      </c>
      <c r="B22" s="31" t="s">
        <v>13</v>
      </c>
      <c r="C22" s="32" t="s">
        <v>36</v>
      </c>
      <c r="D22" s="33" t="s">
        <v>135</v>
      </c>
      <c r="E22" s="33"/>
      <c r="F22" s="29"/>
      <c r="G22" s="38">
        <f>G23</f>
        <v>1752604</v>
      </c>
      <c r="H22" s="6"/>
      <c r="I22" s="6"/>
    </row>
    <row r="23" spans="1:9" ht="15.75">
      <c r="A23" s="44" t="s">
        <v>37</v>
      </c>
      <c r="B23" s="31" t="s">
        <v>13</v>
      </c>
      <c r="C23" s="32" t="s">
        <v>36</v>
      </c>
      <c r="D23" s="33" t="s">
        <v>135</v>
      </c>
      <c r="E23" s="31" t="s">
        <v>133</v>
      </c>
      <c r="F23" s="29"/>
      <c r="G23" s="38">
        <f>G24+G28+G45</f>
        <v>1752604</v>
      </c>
      <c r="H23" s="6"/>
      <c r="I23" s="6"/>
    </row>
    <row r="24" spans="1:9" ht="57">
      <c r="A24" s="44" t="s">
        <v>39</v>
      </c>
      <c r="B24" s="31" t="s">
        <v>13</v>
      </c>
      <c r="C24" s="32" t="s">
        <v>36</v>
      </c>
      <c r="D24" s="33" t="s">
        <v>135</v>
      </c>
      <c r="E24" s="33">
        <v>100</v>
      </c>
      <c r="F24" s="29"/>
      <c r="G24" s="38">
        <f>G25</f>
        <v>1323823</v>
      </c>
      <c r="H24" s="6"/>
      <c r="I24" s="6"/>
    </row>
    <row r="25" spans="1:9" ht="23.25">
      <c r="A25" s="44" t="s">
        <v>26</v>
      </c>
      <c r="B25" s="31" t="s">
        <v>13</v>
      </c>
      <c r="C25" s="32" t="s">
        <v>36</v>
      </c>
      <c r="D25" s="33" t="s">
        <v>135</v>
      </c>
      <c r="E25" s="33">
        <v>120</v>
      </c>
      <c r="F25" s="29"/>
      <c r="G25" s="38">
        <f>G26+G27</f>
        <v>1323823</v>
      </c>
      <c r="H25" s="6"/>
      <c r="I25" s="6"/>
    </row>
    <row r="26" spans="1:9" ht="15.75" hidden="1">
      <c r="A26" s="28" t="s">
        <v>40</v>
      </c>
      <c r="B26" s="29" t="s">
        <v>13</v>
      </c>
      <c r="C26" s="29" t="s">
        <v>36</v>
      </c>
      <c r="D26" s="33" t="s">
        <v>135</v>
      </c>
      <c r="E26" s="29" t="s">
        <v>21</v>
      </c>
      <c r="F26" s="29" t="s">
        <v>22</v>
      </c>
      <c r="G26" s="38">
        <v>1016723</v>
      </c>
      <c r="H26" s="6"/>
      <c r="I26" s="6"/>
    </row>
    <row r="27" spans="1:9" ht="15.75" hidden="1">
      <c r="A27" s="28" t="s">
        <v>41</v>
      </c>
      <c r="B27" s="29" t="s">
        <v>13</v>
      </c>
      <c r="C27" s="29" t="s">
        <v>36</v>
      </c>
      <c r="D27" s="33" t="s">
        <v>135</v>
      </c>
      <c r="E27" s="29" t="s">
        <v>136</v>
      </c>
      <c r="F27" s="29" t="s">
        <v>24</v>
      </c>
      <c r="G27" s="38">
        <v>307100</v>
      </c>
      <c r="H27" s="6"/>
      <c r="I27" s="6"/>
    </row>
    <row r="28" spans="1:9" ht="23.25">
      <c r="A28" s="44" t="s">
        <v>42</v>
      </c>
      <c r="B28" s="29" t="s">
        <v>13</v>
      </c>
      <c r="C28" s="29" t="s">
        <v>36</v>
      </c>
      <c r="D28" s="33" t="s">
        <v>135</v>
      </c>
      <c r="E28" s="29" t="s">
        <v>43</v>
      </c>
      <c r="F28" s="29"/>
      <c r="G28" s="38">
        <f>G29</f>
        <v>424681</v>
      </c>
      <c r="H28" s="6"/>
      <c r="I28" s="6"/>
    </row>
    <row r="29" spans="1:9" ht="45" customHeight="1">
      <c r="A29" s="44" t="s">
        <v>44</v>
      </c>
      <c r="B29" s="29" t="s">
        <v>13</v>
      </c>
      <c r="C29" s="29" t="s">
        <v>36</v>
      </c>
      <c r="D29" s="33" t="s">
        <v>135</v>
      </c>
      <c r="E29" s="29" t="s">
        <v>45</v>
      </c>
      <c r="F29" s="29"/>
      <c r="G29" s="38">
        <f>+G30+G36</f>
        <v>424681</v>
      </c>
      <c r="H29" s="6"/>
      <c r="I29" s="6"/>
    </row>
    <row r="30" spans="1:9" ht="1.5" hidden="1" customHeight="1">
      <c r="A30" s="44" t="s">
        <v>46</v>
      </c>
      <c r="B30" s="29" t="s">
        <v>13</v>
      </c>
      <c r="C30" s="29" t="s">
        <v>36</v>
      </c>
      <c r="D30" s="33" t="s">
        <v>135</v>
      </c>
      <c r="E30" s="29" t="s">
        <v>47</v>
      </c>
      <c r="F30" s="29"/>
      <c r="G30" s="38">
        <f>G31+G32+G33+G34+G35</f>
        <v>200000</v>
      </c>
      <c r="H30" s="6"/>
      <c r="I30" s="6"/>
    </row>
    <row r="31" spans="1:9" ht="15.75" hidden="1">
      <c r="A31" s="28" t="s">
        <v>48</v>
      </c>
      <c r="B31" s="29" t="s">
        <v>13</v>
      </c>
      <c r="C31" s="29" t="s">
        <v>36</v>
      </c>
      <c r="D31" s="33" t="s">
        <v>135</v>
      </c>
      <c r="E31" s="29" t="s">
        <v>47</v>
      </c>
      <c r="F31" s="29" t="s">
        <v>49</v>
      </c>
      <c r="G31" s="38">
        <v>15000</v>
      </c>
      <c r="H31" s="6"/>
      <c r="I31" s="6"/>
    </row>
    <row r="32" spans="1:9" ht="15.75" hidden="1">
      <c r="A32" s="28" t="s">
        <v>50</v>
      </c>
      <c r="B32" s="29" t="s">
        <v>13</v>
      </c>
      <c r="C32" s="29" t="s">
        <v>36</v>
      </c>
      <c r="D32" s="33" t="s">
        <v>135</v>
      </c>
      <c r="E32" s="29" t="s">
        <v>47</v>
      </c>
      <c r="F32" s="29" t="s">
        <v>51</v>
      </c>
      <c r="G32" s="38">
        <v>50000</v>
      </c>
      <c r="H32" s="6"/>
      <c r="I32" s="6"/>
    </row>
    <row r="33" spans="1:9" ht="15.75" hidden="1">
      <c r="A33" s="28" t="s">
        <v>27</v>
      </c>
      <c r="B33" s="29" t="s">
        <v>13</v>
      </c>
      <c r="C33" s="29" t="s">
        <v>36</v>
      </c>
      <c r="D33" s="33" t="s">
        <v>135</v>
      </c>
      <c r="E33" s="29" t="s">
        <v>47</v>
      </c>
      <c r="F33" s="29" t="s">
        <v>28</v>
      </c>
      <c r="G33" s="38">
        <v>75000</v>
      </c>
      <c r="H33" s="6"/>
      <c r="I33" s="6"/>
    </row>
    <row r="34" spans="1:9" ht="15.75" hidden="1">
      <c r="A34" s="28" t="s">
        <v>52</v>
      </c>
      <c r="B34" s="29" t="s">
        <v>13</v>
      </c>
      <c r="C34" s="29" t="s">
        <v>36</v>
      </c>
      <c r="D34" s="33" t="s">
        <v>135</v>
      </c>
      <c r="E34" s="29" t="s">
        <v>47</v>
      </c>
      <c r="F34" s="29" t="s">
        <v>53</v>
      </c>
      <c r="G34" s="38">
        <v>0</v>
      </c>
      <c r="H34" s="6"/>
      <c r="I34" s="6"/>
    </row>
    <row r="35" spans="1:9" ht="15.75" hidden="1">
      <c r="A35" s="28" t="s">
        <v>54</v>
      </c>
      <c r="B35" s="29" t="s">
        <v>13</v>
      </c>
      <c r="C35" s="29" t="s">
        <v>36</v>
      </c>
      <c r="D35" s="33" t="s">
        <v>135</v>
      </c>
      <c r="E35" s="29" t="s">
        <v>47</v>
      </c>
      <c r="F35" s="29" t="s">
        <v>55</v>
      </c>
      <c r="G35" s="38">
        <v>60000</v>
      </c>
      <c r="H35" s="6"/>
      <c r="I35" s="6"/>
    </row>
    <row r="36" spans="1:9" ht="33.75" hidden="1">
      <c r="A36" s="28" t="s">
        <v>56</v>
      </c>
      <c r="B36" s="29" t="s">
        <v>13</v>
      </c>
      <c r="C36" s="29" t="s">
        <v>36</v>
      </c>
      <c r="D36" s="33" t="s">
        <v>135</v>
      </c>
      <c r="E36" s="29" t="s">
        <v>57</v>
      </c>
      <c r="F36" s="29"/>
      <c r="G36" s="38">
        <f>G37+G38+G39+G40+G41+G42+G43+G44</f>
        <v>224681</v>
      </c>
      <c r="H36" s="6"/>
      <c r="I36" s="6"/>
    </row>
    <row r="37" spans="1:9" ht="15.75" hidden="1">
      <c r="A37" s="28" t="s">
        <v>48</v>
      </c>
      <c r="B37" s="29" t="s">
        <v>13</v>
      </c>
      <c r="C37" s="29" t="s">
        <v>36</v>
      </c>
      <c r="D37" s="33" t="s">
        <v>135</v>
      </c>
      <c r="E37" s="29" t="s">
        <v>57</v>
      </c>
      <c r="F37" s="29" t="s">
        <v>49</v>
      </c>
      <c r="G37" s="38">
        <v>5000</v>
      </c>
      <c r="H37" s="6"/>
      <c r="I37" s="6"/>
    </row>
    <row r="38" spans="1:9" ht="15.75" hidden="1">
      <c r="A38" s="28" t="s">
        <v>58</v>
      </c>
      <c r="B38" s="29" t="s">
        <v>13</v>
      </c>
      <c r="C38" s="29" t="s">
        <v>36</v>
      </c>
      <c r="D38" s="29" t="s">
        <v>38</v>
      </c>
      <c r="E38" s="29" t="s">
        <v>57</v>
      </c>
      <c r="F38" s="29" t="s">
        <v>59</v>
      </c>
      <c r="G38" s="38"/>
      <c r="H38" s="6"/>
      <c r="I38" s="6"/>
    </row>
    <row r="39" spans="1:9" ht="15.75" hidden="1">
      <c r="A39" s="28" t="s">
        <v>60</v>
      </c>
      <c r="B39" s="29" t="s">
        <v>13</v>
      </c>
      <c r="C39" s="29" t="s">
        <v>36</v>
      </c>
      <c r="D39" s="33" t="s">
        <v>135</v>
      </c>
      <c r="E39" s="29" t="s">
        <v>57</v>
      </c>
      <c r="F39" s="29" t="s">
        <v>61</v>
      </c>
      <c r="G39" s="38">
        <v>12000</v>
      </c>
      <c r="H39" s="6"/>
      <c r="I39" s="6"/>
    </row>
    <row r="40" spans="1:9" ht="15.75" hidden="1">
      <c r="A40" s="28" t="s">
        <v>50</v>
      </c>
      <c r="B40" s="29" t="s">
        <v>13</v>
      </c>
      <c r="C40" s="29" t="s">
        <v>36</v>
      </c>
      <c r="D40" s="33" t="s">
        <v>135</v>
      </c>
      <c r="E40" s="29" t="s">
        <v>57</v>
      </c>
      <c r="F40" s="29" t="s">
        <v>51</v>
      </c>
      <c r="G40" s="38">
        <v>40000</v>
      </c>
      <c r="H40" s="6"/>
      <c r="I40" s="6"/>
    </row>
    <row r="41" spans="1:9" ht="15.75" hidden="1">
      <c r="A41" s="28" t="s">
        <v>27</v>
      </c>
      <c r="B41" s="29" t="s">
        <v>13</v>
      </c>
      <c r="C41" s="29" t="s">
        <v>36</v>
      </c>
      <c r="D41" s="33" t="s">
        <v>135</v>
      </c>
      <c r="E41" s="29" t="s">
        <v>57</v>
      </c>
      <c r="F41" s="29" t="s">
        <v>28</v>
      </c>
      <c r="G41" s="38">
        <v>30000</v>
      </c>
      <c r="H41" s="6"/>
      <c r="I41" s="6"/>
    </row>
    <row r="42" spans="1:9" ht="15.75" hidden="1">
      <c r="A42" s="28" t="s">
        <v>33</v>
      </c>
      <c r="B42" s="29" t="s">
        <v>13</v>
      </c>
      <c r="C42" s="29" t="s">
        <v>36</v>
      </c>
      <c r="D42" s="33" t="s">
        <v>135</v>
      </c>
      <c r="E42" s="29" t="s">
        <v>57</v>
      </c>
      <c r="F42" s="29" t="s">
        <v>34</v>
      </c>
      <c r="G42" s="38">
        <v>1000</v>
      </c>
      <c r="H42" s="6"/>
      <c r="I42" s="6"/>
    </row>
    <row r="43" spans="1:9" ht="15.75" hidden="1">
      <c r="A43" s="28" t="s">
        <v>52</v>
      </c>
      <c r="B43" s="29" t="s">
        <v>13</v>
      </c>
      <c r="C43" s="29" t="s">
        <v>36</v>
      </c>
      <c r="D43" s="33" t="s">
        <v>135</v>
      </c>
      <c r="E43" s="29" t="s">
        <v>57</v>
      </c>
      <c r="F43" s="29" t="s">
        <v>53</v>
      </c>
      <c r="G43" s="38">
        <v>0</v>
      </c>
      <c r="H43" s="6"/>
      <c r="I43" s="6"/>
    </row>
    <row r="44" spans="1:9" ht="15.75" hidden="1">
      <c r="A44" s="28" t="s">
        <v>54</v>
      </c>
      <c r="B44" s="29" t="s">
        <v>13</v>
      </c>
      <c r="C44" s="29" t="s">
        <v>36</v>
      </c>
      <c r="D44" s="33" t="s">
        <v>135</v>
      </c>
      <c r="E44" s="29" t="s">
        <v>57</v>
      </c>
      <c r="F44" s="29" t="s">
        <v>55</v>
      </c>
      <c r="G44" s="38">
        <v>136681</v>
      </c>
      <c r="H44" s="6"/>
      <c r="I44" s="6"/>
    </row>
    <row r="45" spans="1:9" ht="15.75">
      <c r="A45" s="28" t="s">
        <v>62</v>
      </c>
      <c r="B45" s="29" t="s">
        <v>13</v>
      </c>
      <c r="C45" s="29" t="s">
        <v>36</v>
      </c>
      <c r="D45" s="33" t="s">
        <v>135</v>
      </c>
      <c r="E45" s="29" t="s">
        <v>31</v>
      </c>
      <c r="F45" s="29"/>
      <c r="G45" s="38">
        <f t="shared" ref="G45:G47" si="1">G46</f>
        <v>4100</v>
      </c>
      <c r="H45" s="6"/>
      <c r="I45" s="6"/>
    </row>
    <row r="46" spans="1:9" ht="15.75">
      <c r="A46" s="28" t="s">
        <v>63</v>
      </c>
      <c r="B46" s="29" t="s">
        <v>13</v>
      </c>
      <c r="C46" s="29" t="s">
        <v>36</v>
      </c>
      <c r="D46" s="33" t="s">
        <v>135</v>
      </c>
      <c r="E46" s="29" t="s">
        <v>64</v>
      </c>
      <c r="F46" s="29"/>
      <c r="G46" s="38">
        <f t="shared" si="1"/>
        <v>4100</v>
      </c>
      <c r="H46" s="6"/>
      <c r="I46" s="6"/>
    </row>
    <row r="47" spans="1:9" ht="37.5" customHeight="1">
      <c r="A47" s="28" t="s">
        <v>63</v>
      </c>
      <c r="B47" s="29" t="s">
        <v>13</v>
      </c>
      <c r="C47" s="29" t="s">
        <v>36</v>
      </c>
      <c r="D47" s="33" t="s">
        <v>135</v>
      </c>
      <c r="E47" s="29" t="s">
        <v>65</v>
      </c>
      <c r="F47" s="29"/>
      <c r="G47" s="38">
        <f t="shared" si="1"/>
        <v>4100</v>
      </c>
      <c r="H47" s="6"/>
      <c r="I47" s="6"/>
    </row>
    <row r="48" spans="1:9" ht="1.5" customHeight="1">
      <c r="A48" s="28" t="s">
        <v>33</v>
      </c>
      <c r="B48" s="29" t="s">
        <v>13</v>
      </c>
      <c r="C48" s="29" t="s">
        <v>36</v>
      </c>
      <c r="D48" s="33" t="s">
        <v>135</v>
      </c>
      <c r="E48" s="29" t="s">
        <v>65</v>
      </c>
      <c r="F48" s="29" t="s">
        <v>34</v>
      </c>
      <c r="G48" s="38">
        <v>4100</v>
      </c>
      <c r="H48" s="6"/>
      <c r="I48" s="6"/>
    </row>
    <row r="49" spans="1:9" ht="22.5">
      <c r="A49" s="37" t="s">
        <v>137</v>
      </c>
      <c r="B49" s="31" t="s">
        <v>13</v>
      </c>
      <c r="C49" s="32" t="s">
        <v>36</v>
      </c>
      <c r="D49" s="33" t="s">
        <v>138</v>
      </c>
      <c r="E49" s="31" t="s">
        <v>133</v>
      </c>
      <c r="F49" s="45"/>
      <c r="G49" s="46">
        <f>G50</f>
        <v>404373</v>
      </c>
      <c r="H49" s="6"/>
      <c r="I49" s="6"/>
    </row>
    <row r="50" spans="1:9" ht="58.5" customHeight="1">
      <c r="A50" s="37" t="s">
        <v>39</v>
      </c>
      <c r="B50" s="31" t="s">
        <v>13</v>
      </c>
      <c r="C50" s="32" t="s">
        <v>36</v>
      </c>
      <c r="D50" s="33" t="s">
        <v>138</v>
      </c>
      <c r="E50" s="33">
        <v>100</v>
      </c>
      <c r="F50" s="38"/>
      <c r="G50" s="38">
        <f>G51</f>
        <v>404373</v>
      </c>
      <c r="H50" s="6"/>
      <c r="I50" s="6"/>
    </row>
    <row r="51" spans="1:9" ht="22.5">
      <c r="A51" s="37" t="s">
        <v>26</v>
      </c>
      <c r="B51" s="31" t="s">
        <v>13</v>
      </c>
      <c r="C51" s="32" t="s">
        <v>36</v>
      </c>
      <c r="D51" s="33" t="s">
        <v>138</v>
      </c>
      <c r="E51" s="33">
        <v>120</v>
      </c>
      <c r="F51" s="38"/>
      <c r="G51" s="38">
        <f>G52+G53</f>
        <v>404373</v>
      </c>
      <c r="H51" s="6"/>
      <c r="I51" s="6"/>
    </row>
    <row r="52" spans="1:9" ht="0.75" customHeight="1">
      <c r="A52" s="28" t="s">
        <v>40</v>
      </c>
      <c r="B52" s="29" t="s">
        <v>13</v>
      </c>
      <c r="C52" s="29" t="s">
        <v>36</v>
      </c>
      <c r="D52" s="33" t="s">
        <v>138</v>
      </c>
      <c r="E52" s="29" t="s">
        <v>21</v>
      </c>
      <c r="F52" s="29" t="s">
        <v>22</v>
      </c>
      <c r="G52" s="38">
        <v>310578</v>
      </c>
      <c r="H52" s="6"/>
      <c r="I52" s="6"/>
    </row>
    <row r="53" spans="1:9" ht="15.75" hidden="1">
      <c r="A53" s="28" t="s">
        <v>41</v>
      </c>
      <c r="B53" s="29" t="s">
        <v>13</v>
      </c>
      <c r="C53" s="29" t="s">
        <v>36</v>
      </c>
      <c r="D53" s="33" t="s">
        <v>138</v>
      </c>
      <c r="E53" s="29" t="s">
        <v>136</v>
      </c>
      <c r="F53" s="29" t="s">
        <v>24</v>
      </c>
      <c r="G53" s="38">
        <v>93795</v>
      </c>
      <c r="H53" s="6"/>
      <c r="I53" s="6"/>
    </row>
    <row r="54" spans="1:9" ht="15.75">
      <c r="A54" s="39" t="s">
        <v>29</v>
      </c>
      <c r="B54" s="40" t="s">
        <v>13</v>
      </c>
      <c r="C54" s="40" t="s">
        <v>30</v>
      </c>
      <c r="D54" s="40"/>
      <c r="E54" s="40"/>
      <c r="F54" s="40"/>
      <c r="G54" s="47">
        <f t="shared" ref="G54:G58" si="2">G55</f>
        <v>9000</v>
      </c>
      <c r="H54" s="6"/>
      <c r="I54" s="6"/>
    </row>
    <row r="55" spans="1:9" ht="45">
      <c r="A55" s="28" t="s">
        <v>16</v>
      </c>
      <c r="B55" s="31" t="s">
        <v>13</v>
      </c>
      <c r="C55" s="32" t="s">
        <v>30</v>
      </c>
      <c r="D55" s="33" t="s">
        <v>127</v>
      </c>
      <c r="E55" s="33"/>
      <c r="F55" s="29"/>
      <c r="G55" s="42">
        <f t="shared" si="2"/>
        <v>9000</v>
      </c>
      <c r="H55" s="6"/>
      <c r="I55" s="6"/>
    </row>
    <row r="56" spans="1:9" ht="45">
      <c r="A56" s="48" t="s">
        <v>139</v>
      </c>
      <c r="B56" s="31" t="s">
        <v>13</v>
      </c>
      <c r="C56" s="32" t="s">
        <v>30</v>
      </c>
      <c r="D56" s="33" t="s">
        <v>130</v>
      </c>
      <c r="E56" s="33"/>
      <c r="F56" s="29"/>
      <c r="G56" s="42">
        <f t="shared" si="2"/>
        <v>9000</v>
      </c>
      <c r="H56" s="6"/>
      <c r="I56" s="6"/>
    </row>
    <row r="57" spans="1:9" ht="15.75">
      <c r="A57" s="37" t="s">
        <v>140</v>
      </c>
      <c r="B57" s="31" t="s">
        <v>13</v>
      </c>
      <c r="C57" s="32" t="s">
        <v>30</v>
      </c>
      <c r="D57" s="33" t="s">
        <v>141</v>
      </c>
      <c r="E57" s="31" t="s">
        <v>133</v>
      </c>
      <c r="F57" s="29"/>
      <c r="G57" s="38">
        <f t="shared" si="2"/>
        <v>9000</v>
      </c>
      <c r="H57" s="6"/>
      <c r="I57" s="6"/>
    </row>
    <row r="58" spans="1:9" ht="12" customHeight="1">
      <c r="A58" s="37" t="s">
        <v>62</v>
      </c>
      <c r="B58" s="31" t="s">
        <v>13</v>
      </c>
      <c r="C58" s="32" t="s">
        <v>30</v>
      </c>
      <c r="D58" s="33" t="s">
        <v>141</v>
      </c>
      <c r="E58" s="33">
        <v>800</v>
      </c>
      <c r="F58" s="29"/>
      <c r="G58" s="38">
        <f t="shared" si="2"/>
        <v>9000</v>
      </c>
      <c r="H58" s="6"/>
      <c r="I58" s="6"/>
    </row>
    <row r="59" spans="1:9" ht="11.25" hidden="1" customHeight="1">
      <c r="A59" s="37" t="s">
        <v>32</v>
      </c>
      <c r="B59" s="31" t="s">
        <v>13</v>
      </c>
      <c r="C59" s="32" t="s">
        <v>30</v>
      </c>
      <c r="D59" s="33" t="s">
        <v>141</v>
      </c>
      <c r="E59" s="33">
        <v>870</v>
      </c>
      <c r="F59" s="29" t="s">
        <v>34</v>
      </c>
      <c r="G59" s="38">
        <v>9000</v>
      </c>
      <c r="H59" s="6"/>
      <c r="I59" s="6"/>
    </row>
    <row r="60" spans="1:9" ht="15.75">
      <c r="A60" s="39" t="s">
        <v>66</v>
      </c>
      <c r="B60" s="40" t="s">
        <v>13</v>
      </c>
      <c r="C60" s="40" t="s">
        <v>67</v>
      </c>
      <c r="D60" s="40"/>
      <c r="E60" s="40"/>
      <c r="F60" s="40"/>
      <c r="G60" s="34">
        <f t="shared" ref="G60:G64" si="3">G61</f>
        <v>44000</v>
      </c>
      <c r="H60" s="6"/>
      <c r="I60" s="6"/>
    </row>
    <row r="61" spans="1:9" ht="45">
      <c r="A61" s="28" t="s">
        <v>16</v>
      </c>
      <c r="B61" s="31" t="s">
        <v>13</v>
      </c>
      <c r="C61" s="32" t="s">
        <v>67</v>
      </c>
      <c r="D61" s="33" t="s">
        <v>127</v>
      </c>
      <c r="E61" s="33"/>
      <c r="F61" s="29"/>
      <c r="G61" s="38">
        <f t="shared" si="3"/>
        <v>44000</v>
      </c>
      <c r="H61" s="6"/>
      <c r="I61" s="6"/>
    </row>
    <row r="62" spans="1:9" ht="56.25">
      <c r="A62" s="43" t="s">
        <v>142</v>
      </c>
      <c r="B62" s="31" t="s">
        <v>13</v>
      </c>
      <c r="C62" s="32" t="s">
        <v>67</v>
      </c>
      <c r="D62" s="33" t="s">
        <v>130</v>
      </c>
      <c r="E62" s="33"/>
      <c r="F62" s="49"/>
      <c r="G62" s="42">
        <f t="shared" si="3"/>
        <v>44000</v>
      </c>
      <c r="H62" s="4"/>
      <c r="I62" s="4"/>
    </row>
    <row r="63" spans="1:9" ht="23.25">
      <c r="A63" s="44" t="s">
        <v>68</v>
      </c>
      <c r="B63" s="31" t="s">
        <v>13</v>
      </c>
      <c r="C63" s="32" t="s">
        <v>67</v>
      </c>
      <c r="D63" s="33" t="s">
        <v>143</v>
      </c>
      <c r="E63" s="31" t="s">
        <v>133</v>
      </c>
      <c r="F63" s="49"/>
      <c r="G63" s="42">
        <f>G64+G68</f>
        <v>44000</v>
      </c>
      <c r="H63" s="4"/>
      <c r="I63" s="4"/>
    </row>
    <row r="64" spans="1:9" ht="23.25">
      <c r="A64" s="44" t="s">
        <v>42</v>
      </c>
      <c r="B64" s="31" t="s">
        <v>13</v>
      </c>
      <c r="C64" s="32" t="s">
        <v>67</v>
      </c>
      <c r="D64" s="33" t="s">
        <v>143</v>
      </c>
      <c r="E64" s="33">
        <v>200</v>
      </c>
      <c r="F64" s="49"/>
      <c r="G64" s="38">
        <f t="shared" si="3"/>
        <v>42000</v>
      </c>
      <c r="H64" s="6"/>
      <c r="I64" s="6"/>
    </row>
    <row r="65" spans="1:9">
      <c r="A65" s="44" t="s">
        <v>44</v>
      </c>
      <c r="B65" s="31" t="s">
        <v>13</v>
      </c>
      <c r="C65" s="32" t="s">
        <v>67</v>
      </c>
      <c r="D65" s="33" t="s">
        <v>143</v>
      </c>
      <c r="E65" s="33">
        <v>240</v>
      </c>
      <c r="F65" s="49"/>
      <c r="G65" s="38">
        <f>G66+G67</f>
        <v>42000</v>
      </c>
      <c r="H65" s="6"/>
      <c r="I65" s="6"/>
    </row>
    <row r="66" spans="1:9" ht="15.75" hidden="1">
      <c r="A66" s="28" t="s">
        <v>239</v>
      </c>
      <c r="B66" s="49" t="s">
        <v>69</v>
      </c>
      <c r="C66" s="49" t="s">
        <v>67</v>
      </c>
      <c r="D66" s="33" t="s">
        <v>143</v>
      </c>
      <c r="E66" s="49" t="s">
        <v>57</v>
      </c>
      <c r="F66" s="49" t="s">
        <v>28</v>
      </c>
      <c r="G66" s="38">
        <v>40000</v>
      </c>
      <c r="H66" s="6"/>
      <c r="I66" s="6"/>
    </row>
    <row r="67" spans="1:9" ht="15.75" hidden="1">
      <c r="A67" s="28" t="s">
        <v>33</v>
      </c>
      <c r="B67" s="49" t="s">
        <v>69</v>
      </c>
      <c r="C67" s="49" t="s">
        <v>67</v>
      </c>
      <c r="D67" s="33" t="s">
        <v>143</v>
      </c>
      <c r="E67" s="49" t="s">
        <v>57</v>
      </c>
      <c r="F67" s="49" t="s">
        <v>34</v>
      </c>
      <c r="G67" s="38">
        <v>2000</v>
      </c>
      <c r="H67" s="6"/>
      <c r="I67" s="6"/>
    </row>
    <row r="68" spans="1:9" ht="15.75">
      <c r="A68" s="28" t="s">
        <v>33</v>
      </c>
      <c r="B68" s="49" t="s">
        <v>69</v>
      </c>
      <c r="C68" s="49" t="s">
        <v>67</v>
      </c>
      <c r="D68" s="33" t="s">
        <v>143</v>
      </c>
      <c r="E68" s="49" t="s">
        <v>31</v>
      </c>
      <c r="F68" s="49" t="s">
        <v>34</v>
      </c>
      <c r="G68" s="38">
        <v>2000</v>
      </c>
      <c r="H68" s="6"/>
      <c r="I68" s="6"/>
    </row>
    <row r="69" spans="1:9" ht="15.75">
      <c r="A69" s="39" t="s">
        <v>70</v>
      </c>
      <c r="B69" s="40" t="s">
        <v>13</v>
      </c>
      <c r="C69" s="40" t="s">
        <v>71</v>
      </c>
      <c r="D69" s="40"/>
      <c r="E69" s="40"/>
      <c r="F69" s="40"/>
      <c r="G69" s="50">
        <f t="shared" ref="G69:G71" si="4">G70</f>
        <v>81919</v>
      </c>
      <c r="H69" s="6"/>
      <c r="I69" s="6"/>
    </row>
    <row r="70" spans="1:9" ht="15.75">
      <c r="A70" s="28" t="s">
        <v>72</v>
      </c>
      <c r="B70" s="29" t="s">
        <v>13</v>
      </c>
      <c r="C70" s="29" t="s">
        <v>73</v>
      </c>
      <c r="D70" s="33"/>
      <c r="E70" s="29"/>
      <c r="F70" s="29"/>
      <c r="G70" s="38">
        <f t="shared" si="4"/>
        <v>81919</v>
      </c>
      <c r="H70" s="6"/>
      <c r="I70" s="6"/>
    </row>
    <row r="71" spans="1:9" ht="22.5">
      <c r="A71" s="48" t="s">
        <v>144</v>
      </c>
      <c r="B71" s="31" t="s">
        <v>145</v>
      </c>
      <c r="C71" s="32" t="s">
        <v>73</v>
      </c>
      <c r="D71" s="33" t="s">
        <v>146</v>
      </c>
      <c r="E71" s="29"/>
      <c r="F71" s="29"/>
      <c r="G71" s="38">
        <f t="shared" si="4"/>
        <v>81919</v>
      </c>
      <c r="H71" s="6"/>
      <c r="I71" s="6"/>
    </row>
    <row r="72" spans="1:9">
      <c r="A72" s="44" t="s">
        <v>74</v>
      </c>
      <c r="B72" s="29" t="s">
        <v>13</v>
      </c>
      <c r="C72" s="29" t="s">
        <v>73</v>
      </c>
      <c r="D72" s="29" t="s">
        <v>147</v>
      </c>
      <c r="E72" s="29" t="s">
        <v>133</v>
      </c>
      <c r="F72" s="29"/>
      <c r="G72" s="38">
        <f>G73+G77</f>
        <v>81919</v>
      </c>
      <c r="H72" s="6"/>
      <c r="I72" s="6"/>
    </row>
    <row r="73" spans="1:9" ht="56.25">
      <c r="A73" s="28" t="s">
        <v>17</v>
      </c>
      <c r="B73" s="29" t="s">
        <v>13</v>
      </c>
      <c r="C73" s="29" t="s">
        <v>73</v>
      </c>
      <c r="D73" s="29" t="s">
        <v>147</v>
      </c>
      <c r="E73" s="29" t="s">
        <v>18</v>
      </c>
      <c r="F73" s="29"/>
      <c r="G73" s="38">
        <f>G74</f>
        <v>52583</v>
      </c>
      <c r="H73" s="6"/>
      <c r="I73" s="6"/>
    </row>
    <row r="74" spans="1:9" ht="22.5" customHeight="1">
      <c r="A74" s="44" t="s">
        <v>26</v>
      </c>
      <c r="B74" s="29" t="s">
        <v>13</v>
      </c>
      <c r="C74" s="29" t="s">
        <v>73</v>
      </c>
      <c r="D74" s="29" t="s">
        <v>147</v>
      </c>
      <c r="E74" s="29" t="s">
        <v>19</v>
      </c>
      <c r="F74" s="29"/>
      <c r="G74" s="38">
        <f>G75+G76</f>
        <v>52583</v>
      </c>
      <c r="H74" s="6"/>
      <c r="I74" s="6"/>
    </row>
    <row r="75" spans="1:9" ht="15.75" hidden="1">
      <c r="A75" s="28" t="s">
        <v>20</v>
      </c>
      <c r="B75" s="29" t="s">
        <v>13</v>
      </c>
      <c r="C75" s="29" t="s">
        <v>73</v>
      </c>
      <c r="D75" s="29" t="s">
        <v>147</v>
      </c>
      <c r="E75" s="29" t="s">
        <v>21</v>
      </c>
      <c r="F75" s="29" t="s">
        <v>22</v>
      </c>
      <c r="G75" s="38">
        <v>40386</v>
      </c>
      <c r="H75" s="6"/>
      <c r="I75" s="6"/>
    </row>
    <row r="76" spans="1:9" ht="15.75" hidden="1">
      <c r="A76" s="28" t="s">
        <v>23</v>
      </c>
      <c r="B76" s="29" t="s">
        <v>13</v>
      </c>
      <c r="C76" s="29" t="s">
        <v>73</v>
      </c>
      <c r="D76" s="29" t="s">
        <v>147</v>
      </c>
      <c r="E76" s="29" t="s">
        <v>136</v>
      </c>
      <c r="F76" s="29" t="s">
        <v>24</v>
      </c>
      <c r="G76" s="38">
        <v>12197</v>
      </c>
      <c r="H76" s="6"/>
      <c r="I76" s="6"/>
    </row>
    <row r="77" spans="1:9" ht="23.25">
      <c r="A77" s="44" t="s">
        <v>42</v>
      </c>
      <c r="B77" s="29" t="s">
        <v>13</v>
      </c>
      <c r="C77" s="29" t="s">
        <v>73</v>
      </c>
      <c r="D77" s="29" t="s">
        <v>147</v>
      </c>
      <c r="E77" s="29" t="s">
        <v>43</v>
      </c>
      <c r="F77" s="29"/>
      <c r="G77" s="38">
        <f>G78</f>
        <v>29336</v>
      </c>
      <c r="H77" s="6"/>
      <c r="I77" s="6"/>
    </row>
    <row r="78" spans="1:9">
      <c r="A78" s="44" t="s">
        <v>44</v>
      </c>
      <c r="B78" s="29" t="s">
        <v>13</v>
      </c>
      <c r="C78" s="29" t="s">
        <v>73</v>
      </c>
      <c r="D78" s="29" t="s">
        <v>147</v>
      </c>
      <c r="E78" s="29" t="s">
        <v>45</v>
      </c>
      <c r="F78" s="29"/>
      <c r="G78" s="38">
        <f>G79+G81</f>
        <v>29336</v>
      </c>
      <c r="H78" s="6"/>
      <c r="I78" s="6"/>
    </row>
    <row r="79" spans="1:9" ht="23.25" hidden="1">
      <c r="A79" s="44" t="s">
        <v>42</v>
      </c>
      <c r="B79" s="29" t="s">
        <v>13</v>
      </c>
      <c r="C79" s="29" t="s">
        <v>73</v>
      </c>
      <c r="D79" s="29" t="s">
        <v>147</v>
      </c>
      <c r="E79" s="29" t="s">
        <v>47</v>
      </c>
      <c r="F79" s="29"/>
      <c r="G79" s="38">
        <f>G80</f>
        <v>900</v>
      </c>
      <c r="H79" s="6"/>
      <c r="I79" s="6"/>
    </row>
    <row r="80" spans="1:9" ht="15.75" hidden="1">
      <c r="A80" s="28" t="s">
        <v>50</v>
      </c>
      <c r="B80" s="29" t="s">
        <v>13</v>
      </c>
      <c r="C80" s="29" t="s">
        <v>73</v>
      </c>
      <c r="D80" s="29" t="s">
        <v>147</v>
      </c>
      <c r="E80" s="29" t="s">
        <v>47</v>
      </c>
      <c r="F80" s="29" t="s">
        <v>51</v>
      </c>
      <c r="G80" s="38">
        <v>900</v>
      </c>
      <c r="H80" s="6"/>
      <c r="I80" s="6"/>
    </row>
    <row r="81" spans="1:9" ht="23.25" hidden="1">
      <c r="A81" s="44" t="s">
        <v>42</v>
      </c>
      <c r="B81" s="29" t="s">
        <v>13</v>
      </c>
      <c r="C81" s="29" t="s">
        <v>73</v>
      </c>
      <c r="D81" s="29" t="s">
        <v>147</v>
      </c>
      <c r="E81" s="29" t="s">
        <v>57</v>
      </c>
      <c r="F81" s="29"/>
      <c r="G81" s="38">
        <f>G82+G83+G84+G85+G86</f>
        <v>28436</v>
      </c>
      <c r="H81" s="6"/>
      <c r="I81" s="6"/>
    </row>
    <row r="82" spans="1:9" ht="15.75" hidden="1">
      <c r="A82" s="28" t="s">
        <v>48</v>
      </c>
      <c r="B82" s="29" t="s">
        <v>13</v>
      </c>
      <c r="C82" s="29" t="s">
        <v>73</v>
      </c>
      <c r="D82" s="29" t="s">
        <v>147</v>
      </c>
      <c r="E82" s="29" t="s">
        <v>57</v>
      </c>
      <c r="F82" s="29" t="s">
        <v>49</v>
      </c>
      <c r="G82" s="38">
        <v>3000</v>
      </c>
      <c r="H82" s="6"/>
      <c r="I82" s="6"/>
    </row>
    <row r="83" spans="1:9" ht="15.75" hidden="1">
      <c r="A83" s="28" t="s">
        <v>60</v>
      </c>
      <c r="B83" s="29" t="s">
        <v>13</v>
      </c>
      <c r="C83" s="29" t="s">
        <v>73</v>
      </c>
      <c r="D83" s="29" t="s">
        <v>147</v>
      </c>
      <c r="E83" s="29" t="s">
        <v>57</v>
      </c>
      <c r="F83" s="29" t="s">
        <v>61</v>
      </c>
      <c r="G83" s="38">
        <v>1200</v>
      </c>
      <c r="H83" s="6"/>
      <c r="I83" s="6"/>
    </row>
    <row r="84" spans="1:9" ht="15.75" hidden="1">
      <c r="A84" s="28" t="s">
        <v>50</v>
      </c>
      <c r="B84" s="29" t="s">
        <v>13</v>
      </c>
      <c r="C84" s="29" t="s">
        <v>73</v>
      </c>
      <c r="D84" s="29" t="s">
        <v>75</v>
      </c>
      <c r="E84" s="29" t="s">
        <v>57</v>
      </c>
      <c r="F84" s="29" t="s">
        <v>51</v>
      </c>
      <c r="G84" s="38"/>
      <c r="H84" s="6"/>
      <c r="I84" s="6"/>
    </row>
    <row r="85" spans="1:9" ht="15.75" hidden="1">
      <c r="A85" s="28" t="s">
        <v>76</v>
      </c>
      <c r="B85" s="29" t="s">
        <v>13</v>
      </c>
      <c r="C85" s="29" t="s">
        <v>73</v>
      </c>
      <c r="D85" s="29" t="s">
        <v>75</v>
      </c>
      <c r="E85" s="29" t="s">
        <v>57</v>
      </c>
      <c r="F85" s="29" t="s">
        <v>53</v>
      </c>
      <c r="G85" s="38">
        <v>10000</v>
      </c>
      <c r="H85" s="6"/>
      <c r="I85" s="6"/>
    </row>
    <row r="86" spans="1:9" ht="15.75" hidden="1">
      <c r="A86" s="28" t="s">
        <v>54</v>
      </c>
      <c r="B86" s="29" t="s">
        <v>13</v>
      </c>
      <c r="C86" s="29" t="s">
        <v>73</v>
      </c>
      <c r="D86" s="29" t="s">
        <v>147</v>
      </c>
      <c r="E86" s="29" t="s">
        <v>57</v>
      </c>
      <c r="F86" s="29" t="s">
        <v>55</v>
      </c>
      <c r="G86" s="38">
        <v>14236</v>
      </c>
      <c r="H86" s="6"/>
      <c r="I86" s="6"/>
    </row>
    <row r="87" spans="1:9" ht="21">
      <c r="A87" s="39" t="s">
        <v>77</v>
      </c>
      <c r="B87" s="40" t="s">
        <v>13</v>
      </c>
      <c r="C87" s="40" t="s">
        <v>78</v>
      </c>
      <c r="D87" s="40"/>
      <c r="E87" s="40"/>
      <c r="F87" s="40"/>
      <c r="G87" s="51">
        <f>G88</f>
        <v>475000</v>
      </c>
      <c r="H87" s="4"/>
      <c r="I87" s="4"/>
    </row>
    <row r="88" spans="1:9" ht="33">
      <c r="A88" s="52" t="s">
        <v>79</v>
      </c>
      <c r="B88" s="29" t="s">
        <v>13</v>
      </c>
      <c r="C88" s="29" t="s">
        <v>80</v>
      </c>
      <c r="D88" s="29"/>
      <c r="E88" s="29"/>
      <c r="F88" s="29"/>
      <c r="G88" s="42">
        <f>G89+G96</f>
        <v>475000</v>
      </c>
      <c r="H88" s="4"/>
      <c r="I88" s="4"/>
    </row>
    <row r="89" spans="1:9" ht="33.75">
      <c r="A89" s="28" t="s">
        <v>81</v>
      </c>
      <c r="B89" s="29" t="s">
        <v>13</v>
      </c>
      <c r="C89" s="29" t="s">
        <v>80</v>
      </c>
      <c r="D89" s="29" t="s">
        <v>148</v>
      </c>
      <c r="E89" s="29"/>
      <c r="F89" s="29"/>
      <c r="G89" s="42">
        <f>G90</f>
        <v>325000</v>
      </c>
      <c r="H89" s="4"/>
      <c r="I89" s="4"/>
    </row>
    <row r="90" spans="1:9" ht="33.75">
      <c r="A90" s="53" t="s">
        <v>149</v>
      </c>
      <c r="B90" s="54" t="s">
        <v>13</v>
      </c>
      <c r="C90" s="54" t="s">
        <v>80</v>
      </c>
      <c r="D90" s="55" t="s">
        <v>150</v>
      </c>
      <c r="E90" s="29" t="s">
        <v>133</v>
      </c>
      <c r="F90" s="29"/>
      <c r="G90" s="42">
        <f>G92</f>
        <v>325000</v>
      </c>
      <c r="H90" s="4"/>
      <c r="I90" s="4"/>
    </row>
    <row r="91" spans="1:9" ht="22.5">
      <c r="A91" s="56" t="s">
        <v>151</v>
      </c>
      <c r="B91" s="57" t="s">
        <v>13</v>
      </c>
      <c r="C91" s="57" t="s">
        <v>80</v>
      </c>
      <c r="D91" s="58" t="s">
        <v>152</v>
      </c>
      <c r="E91" s="29"/>
      <c r="F91" s="29"/>
      <c r="G91" s="42">
        <f>G92</f>
        <v>325000</v>
      </c>
      <c r="H91" s="4"/>
      <c r="I91" s="4"/>
    </row>
    <row r="92" spans="1:9" ht="22.5">
      <c r="A92" s="28" t="s">
        <v>42</v>
      </c>
      <c r="B92" s="29" t="s">
        <v>13</v>
      </c>
      <c r="C92" s="29" t="s">
        <v>80</v>
      </c>
      <c r="D92" s="58" t="s">
        <v>152</v>
      </c>
      <c r="E92" s="29" t="s">
        <v>43</v>
      </c>
      <c r="F92" s="29"/>
      <c r="G92" s="38">
        <f>G93</f>
        <v>325000</v>
      </c>
      <c r="H92" s="6"/>
      <c r="I92" s="6"/>
    </row>
    <row r="93" spans="1:9">
      <c r="A93" s="44" t="s">
        <v>44</v>
      </c>
      <c r="B93" s="29" t="s">
        <v>13</v>
      </c>
      <c r="C93" s="29" t="s">
        <v>80</v>
      </c>
      <c r="D93" s="58" t="s">
        <v>152</v>
      </c>
      <c r="E93" s="49" t="s">
        <v>45</v>
      </c>
      <c r="F93" s="49"/>
      <c r="G93" s="38">
        <f>G94+G95</f>
        <v>325000</v>
      </c>
      <c r="H93" s="6"/>
      <c r="I93" s="6"/>
    </row>
    <row r="94" spans="1:9" ht="2.25" customHeight="1">
      <c r="A94" s="28" t="s">
        <v>27</v>
      </c>
      <c r="B94" s="29" t="s">
        <v>13</v>
      </c>
      <c r="C94" s="29" t="s">
        <v>80</v>
      </c>
      <c r="D94" s="58" t="s">
        <v>152</v>
      </c>
      <c r="E94" s="49" t="s">
        <v>57</v>
      </c>
      <c r="F94" s="49" t="s">
        <v>28</v>
      </c>
      <c r="G94" s="38">
        <v>300000</v>
      </c>
      <c r="H94" s="6"/>
      <c r="I94" s="6"/>
    </row>
    <row r="95" spans="1:9" ht="15.75" hidden="1">
      <c r="A95" s="28" t="s">
        <v>54</v>
      </c>
      <c r="B95" s="29" t="s">
        <v>13</v>
      </c>
      <c r="C95" s="29" t="s">
        <v>80</v>
      </c>
      <c r="D95" s="58" t="s">
        <v>152</v>
      </c>
      <c r="E95" s="49" t="s">
        <v>57</v>
      </c>
      <c r="F95" s="49" t="s">
        <v>55</v>
      </c>
      <c r="G95" s="38">
        <v>25000</v>
      </c>
      <c r="H95" s="6"/>
      <c r="I95" s="6"/>
    </row>
    <row r="96" spans="1:9" ht="22.5">
      <c r="A96" s="28" t="s">
        <v>153</v>
      </c>
      <c r="B96" s="29" t="s">
        <v>13</v>
      </c>
      <c r="C96" s="29" t="s">
        <v>80</v>
      </c>
      <c r="D96" s="58" t="s">
        <v>154</v>
      </c>
      <c r="E96" s="29" t="s">
        <v>133</v>
      </c>
      <c r="F96" s="49"/>
      <c r="G96" s="38">
        <f t="shared" ref="G96:G97" si="5">G97</f>
        <v>150000</v>
      </c>
      <c r="H96" s="6"/>
      <c r="I96" s="6"/>
    </row>
    <row r="97" spans="1:9" ht="22.5">
      <c r="A97" s="28" t="s">
        <v>42</v>
      </c>
      <c r="B97" s="29" t="s">
        <v>13</v>
      </c>
      <c r="C97" s="29" t="s">
        <v>80</v>
      </c>
      <c r="D97" s="58" t="s">
        <v>154</v>
      </c>
      <c r="E97" s="29" t="s">
        <v>43</v>
      </c>
      <c r="F97" s="49"/>
      <c r="G97" s="38">
        <f t="shared" si="5"/>
        <v>150000</v>
      </c>
      <c r="H97" s="6"/>
      <c r="I97" s="6"/>
    </row>
    <row r="98" spans="1:9" ht="27.75" customHeight="1">
      <c r="A98" s="44" t="s">
        <v>44</v>
      </c>
      <c r="B98" s="29" t="s">
        <v>13</v>
      </c>
      <c r="C98" s="29" t="s">
        <v>80</v>
      </c>
      <c r="D98" s="58" t="s">
        <v>154</v>
      </c>
      <c r="E98" s="49" t="s">
        <v>45</v>
      </c>
      <c r="F98" s="49"/>
      <c r="G98" s="38">
        <f>G99</f>
        <v>150000</v>
      </c>
      <c r="H98" s="6"/>
      <c r="I98" s="6"/>
    </row>
    <row r="99" spans="1:9" ht="0.75" hidden="1" customHeight="1">
      <c r="A99" s="28" t="s">
        <v>27</v>
      </c>
      <c r="B99" s="29" t="s">
        <v>13</v>
      </c>
      <c r="C99" s="29" t="s">
        <v>80</v>
      </c>
      <c r="D99" s="58" t="s">
        <v>154</v>
      </c>
      <c r="E99" s="49" t="s">
        <v>57</v>
      </c>
      <c r="F99" s="49" t="s">
        <v>28</v>
      </c>
      <c r="G99" s="38">
        <v>150000</v>
      </c>
      <c r="H99" s="6"/>
      <c r="I99" s="6"/>
    </row>
    <row r="100" spans="1:9" ht="15.75" hidden="1">
      <c r="A100" s="28" t="s">
        <v>54</v>
      </c>
      <c r="B100" s="29" t="s">
        <v>13</v>
      </c>
      <c r="C100" s="29" t="s">
        <v>80</v>
      </c>
      <c r="D100" s="58" t="s">
        <v>154</v>
      </c>
      <c r="E100" s="49" t="s">
        <v>57</v>
      </c>
      <c r="F100" s="49" t="s">
        <v>55</v>
      </c>
      <c r="G100" s="38">
        <v>25000</v>
      </c>
      <c r="H100" s="6"/>
      <c r="I100" s="6"/>
    </row>
    <row r="101" spans="1:9" ht="15.75" hidden="1">
      <c r="A101" s="39" t="s">
        <v>82</v>
      </c>
      <c r="B101" s="40" t="s">
        <v>13</v>
      </c>
      <c r="C101" s="40" t="s">
        <v>83</v>
      </c>
      <c r="D101" s="40"/>
      <c r="E101" s="40"/>
      <c r="F101" s="40"/>
      <c r="G101" s="50">
        <f t="shared" ref="G101:G107" si="6">G102</f>
        <v>0</v>
      </c>
      <c r="H101" s="6"/>
      <c r="I101" s="6"/>
    </row>
    <row r="102" spans="1:9" ht="15.75" hidden="1">
      <c r="A102" s="28" t="s">
        <v>84</v>
      </c>
      <c r="B102" s="29" t="s">
        <v>13</v>
      </c>
      <c r="C102" s="29" t="s">
        <v>85</v>
      </c>
      <c r="D102" s="29"/>
      <c r="E102" s="29"/>
      <c r="F102" s="29"/>
      <c r="G102" s="38">
        <f t="shared" si="6"/>
        <v>0</v>
      </c>
      <c r="H102" s="6"/>
      <c r="I102" s="6"/>
    </row>
    <row r="103" spans="1:9" ht="22.5" hidden="1">
      <c r="A103" s="56" t="s">
        <v>155</v>
      </c>
      <c r="B103" s="57" t="s">
        <v>13</v>
      </c>
      <c r="C103" s="57" t="s">
        <v>85</v>
      </c>
      <c r="D103" s="58" t="s">
        <v>156</v>
      </c>
      <c r="E103" s="29"/>
      <c r="F103" s="29"/>
      <c r="G103" s="38">
        <f t="shared" si="6"/>
        <v>0</v>
      </c>
      <c r="H103" s="6"/>
      <c r="I103" s="6"/>
    </row>
    <row r="104" spans="1:9" ht="33.75" hidden="1">
      <c r="A104" s="37" t="s">
        <v>157</v>
      </c>
      <c r="B104" s="57" t="s">
        <v>69</v>
      </c>
      <c r="C104" s="57" t="s">
        <v>85</v>
      </c>
      <c r="D104" s="58" t="s">
        <v>158</v>
      </c>
      <c r="E104" s="49" t="s">
        <v>133</v>
      </c>
      <c r="F104" s="49"/>
      <c r="G104" s="38">
        <f>G105+G121</f>
        <v>0</v>
      </c>
      <c r="H104" s="6"/>
      <c r="I104" s="6"/>
    </row>
    <row r="105" spans="1:9" ht="22.5" hidden="1">
      <c r="A105" s="48" t="s">
        <v>159</v>
      </c>
      <c r="B105" s="31" t="s">
        <v>13</v>
      </c>
      <c r="C105" s="32" t="s">
        <v>85</v>
      </c>
      <c r="D105" s="33" t="s">
        <v>158</v>
      </c>
      <c r="E105" s="49"/>
      <c r="F105" s="49"/>
      <c r="G105" s="38">
        <f>G106+G111+G117</f>
        <v>0</v>
      </c>
      <c r="H105" s="6"/>
      <c r="I105" s="6"/>
    </row>
    <row r="106" spans="1:9" ht="2.25" hidden="1" customHeight="1">
      <c r="A106" s="59" t="s">
        <v>160</v>
      </c>
      <c r="B106" s="57" t="s">
        <v>69</v>
      </c>
      <c r="C106" s="57" t="s">
        <v>85</v>
      </c>
      <c r="D106" s="58" t="s">
        <v>161</v>
      </c>
      <c r="E106" s="49" t="s">
        <v>43</v>
      </c>
      <c r="F106" s="49"/>
      <c r="G106" s="38">
        <f>G107</f>
        <v>0</v>
      </c>
      <c r="H106" s="6"/>
      <c r="I106" s="6"/>
    </row>
    <row r="107" spans="1:9" ht="23.25" hidden="1">
      <c r="A107" s="44" t="s">
        <v>42</v>
      </c>
      <c r="B107" s="29" t="s">
        <v>13</v>
      </c>
      <c r="C107" s="29" t="s">
        <v>85</v>
      </c>
      <c r="D107" s="58" t="s">
        <v>161</v>
      </c>
      <c r="E107" s="49" t="s">
        <v>45</v>
      </c>
      <c r="F107" s="49"/>
      <c r="G107" s="38">
        <f t="shared" si="6"/>
        <v>0</v>
      </c>
      <c r="H107" s="6"/>
      <c r="I107" s="6"/>
    </row>
    <row r="108" spans="1:9" hidden="1">
      <c r="A108" s="44" t="s">
        <v>44</v>
      </c>
      <c r="B108" s="29" t="s">
        <v>13</v>
      </c>
      <c r="C108" s="29" t="s">
        <v>85</v>
      </c>
      <c r="D108" s="58" t="s">
        <v>161</v>
      </c>
      <c r="E108" s="49" t="s">
        <v>57</v>
      </c>
      <c r="F108" s="49"/>
      <c r="G108" s="38">
        <f>G109+G110</f>
        <v>0</v>
      </c>
      <c r="H108" s="6"/>
      <c r="I108" s="6"/>
    </row>
    <row r="109" spans="1:9" ht="15.75" hidden="1">
      <c r="A109" s="28" t="s">
        <v>50</v>
      </c>
      <c r="B109" s="29" t="s">
        <v>13</v>
      </c>
      <c r="C109" s="29" t="s">
        <v>85</v>
      </c>
      <c r="D109" s="58" t="s">
        <v>161</v>
      </c>
      <c r="E109" s="49" t="s">
        <v>57</v>
      </c>
      <c r="F109" s="49" t="s">
        <v>51</v>
      </c>
      <c r="G109" s="38">
        <v>0</v>
      </c>
      <c r="H109" s="6"/>
      <c r="I109" s="6"/>
    </row>
    <row r="110" spans="1:9" ht="15.75" hidden="1">
      <c r="A110" s="28" t="s">
        <v>27</v>
      </c>
      <c r="B110" s="29" t="s">
        <v>13</v>
      </c>
      <c r="C110" s="29" t="s">
        <v>85</v>
      </c>
      <c r="D110" s="58" t="s">
        <v>161</v>
      </c>
      <c r="E110" s="49" t="s">
        <v>57</v>
      </c>
      <c r="F110" s="49" t="s">
        <v>28</v>
      </c>
      <c r="G110" s="38">
        <v>0</v>
      </c>
      <c r="H110" s="6"/>
      <c r="I110" s="6"/>
    </row>
    <row r="111" spans="1:9" ht="15.75" hidden="1">
      <c r="A111" s="59" t="s">
        <v>162</v>
      </c>
      <c r="B111" s="57" t="s">
        <v>13</v>
      </c>
      <c r="C111" s="57" t="s">
        <v>85</v>
      </c>
      <c r="D111" s="58" t="s">
        <v>163</v>
      </c>
      <c r="E111" s="60"/>
      <c r="F111" s="49"/>
      <c r="G111" s="38">
        <f t="shared" ref="G111:G113" si="7">G112</f>
        <v>0</v>
      </c>
      <c r="H111" s="6"/>
      <c r="I111" s="6"/>
    </row>
    <row r="112" spans="1:9" ht="23.25" hidden="1">
      <c r="A112" s="59" t="s">
        <v>42</v>
      </c>
      <c r="B112" s="57" t="s">
        <v>13</v>
      </c>
      <c r="C112" s="57" t="s">
        <v>85</v>
      </c>
      <c r="D112" s="58" t="s">
        <v>163</v>
      </c>
      <c r="E112" s="60" t="s">
        <v>43</v>
      </c>
      <c r="F112" s="49"/>
      <c r="G112" s="38">
        <f t="shared" si="7"/>
        <v>0</v>
      </c>
      <c r="H112" s="6"/>
      <c r="I112" s="6"/>
    </row>
    <row r="113" spans="1:9" hidden="1">
      <c r="A113" s="59" t="s">
        <v>44</v>
      </c>
      <c r="B113" s="57" t="s">
        <v>13</v>
      </c>
      <c r="C113" s="57" t="s">
        <v>85</v>
      </c>
      <c r="D113" s="58" t="s">
        <v>163</v>
      </c>
      <c r="E113" s="60" t="s">
        <v>45</v>
      </c>
      <c r="F113" s="49"/>
      <c r="G113" s="38">
        <f t="shared" si="7"/>
        <v>0</v>
      </c>
      <c r="H113" s="6"/>
      <c r="I113" s="6"/>
    </row>
    <row r="114" spans="1:9" ht="15.75" hidden="1">
      <c r="A114" s="28" t="s">
        <v>50</v>
      </c>
      <c r="B114" s="29" t="s">
        <v>13</v>
      </c>
      <c r="C114" s="29" t="s">
        <v>85</v>
      </c>
      <c r="D114" s="58" t="s">
        <v>163</v>
      </c>
      <c r="E114" s="49" t="s">
        <v>57</v>
      </c>
      <c r="F114" s="49" t="s">
        <v>51</v>
      </c>
      <c r="G114" s="38">
        <v>0</v>
      </c>
      <c r="H114" s="6"/>
      <c r="I114" s="6"/>
    </row>
    <row r="115" spans="1:9" ht="15.75" hidden="1">
      <c r="A115" s="28" t="s">
        <v>27</v>
      </c>
      <c r="B115" s="29" t="s">
        <v>13</v>
      </c>
      <c r="C115" s="29" t="s">
        <v>85</v>
      </c>
      <c r="D115" s="29" t="s">
        <v>231</v>
      </c>
      <c r="E115" s="49" t="s">
        <v>57</v>
      </c>
      <c r="F115" s="49" t="s">
        <v>28</v>
      </c>
      <c r="G115" s="38"/>
      <c r="H115" s="6"/>
      <c r="I115" s="6"/>
    </row>
    <row r="116" spans="1:9" ht="15.75" hidden="1">
      <c r="A116" s="28" t="s">
        <v>50</v>
      </c>
      <c r="B116" s="29" t="s">
        <v>13</v>
      </c>
      <c r="C116" s="29" t="s">
        <v>85</v>
      </c>
      <c r="D116" s="29" t="s">
        <v>231</v>
      </c>
      <c r="E116" s="49" t="s">
        <v>57</v>
      </c>
      <c r="F116" s="49" t="s">
        <v>51</v>
      </c>
      <c r="G116" s="38"/>
      <c r="H116" s="6"/>
      <c r="I116" s="6"/>
    </row>
    <row r="117" spans="1:9" ht="15.75" hidden="1">
      <c r="A117" s="28" t="s">
        <v>164</v>
      </c>
      <c r="B117" s="57" t="s">
        <v>13</v>
      </c>
      <c r="C117" s="57" t="s">
        <v>85</v>
      </c>
      <c r="D117" s="58" t="s">
        <v>165</v>
      </c>
      <c r="E117" s="49"/>
      <c r="F117" s="49"/>
      <c r="G117" s="38">
        <f t="shared" ref="G117:G119" si="8">G118</f>
        <v>0</v>
      </c>
      <c r="H117" s="6"/>
      <c r="I117" s="6"/>
    </row>
    <row r="118" spans="1:9" ht="23.25" hidden="1">
      <c r="A118" s="59" t="s">
        <v>42</v>
      </c>
      <c r="B118" s="57" t="s">
        <v>13</v>
      </c>
      <c r="C118" s="57" t="s">
        <v>85</v>
      </c>
      <c r="D118" s="58" t="s">
        <v>165</v>
      </c>
      <c r="E118" s="60" t="s">
        <v>43</v>
      </c>
      <c r="F118" s="49"/>
      <c r="G118" s="38">
        <f t="shared" si="8"/>
        <v>0</v>
      </c>
      <c r="H118" s="6"/>
      <c r="I118" s="6"/>
    </row>
    <row r="119" spans="1:9" hidden="1">
      <c r="A119" s="59" t="s">
        <v>44</v>
      </c>
      <c r="B119" s="57" t="s">
        <v>13</v>
      </c>
      <c r="C119" s="57" t="s">
        <v>85</v>
      </c>
      <c r="D119" s="58" t="s">
        <v>165</v>
      </c>
      <c r="E119" s="60" t="s">
        <v>45</v>
      </c>
      <c r="F119" s="49"/>
      <c r="G119" s="38">
        <f t="shared" si="8"/>
        <v>0</v>
      </c>
      <c r="H119" s="6"/>
      <c r="I119" s="6"/>
    </row>
    <row r="120" spans="1:9" ht="15.75" hidden="1">
      <c r="A120" s="28" t="s">
        <v>27</v>
      </c>
      <c r="B120" s="29" t="s">
        <v>13</v>
      </c>
      <c r="C120" s="29" t="s">
        <v>85</v>
      </c>
      <c r="D120" s="58" t="s">
        <v>165</v>
      </c>
      <c r="E120" s="49" t="s">
        <v>57</v>
      </c>
      <c r="F120" s="49" t="s">
        <v>28</v>
      </c>
      <c r="G120" s="38">
        <v>0</v>
      </c>
      <c r="H120" s="6"/>
      <c r="I120" s="6"/>
    </row>
    <row r="121" spans="1:9" ht="1.5" customHeight="1">
      <c r="A121" s="59" t="s">
        <v>166</v>
      </c>
      <c r="B121" s="57" t="s">
        <v>13</v>
      </c>
      <c r="C121" s="57" t="s">
        <v>85</v>
      </c>
      <c r="D121" s="58" t="s">
        <v>167</v>
      </c>
      <c r="E121" s="60"/>
      <c r="F121" s="49"/>
      <c r="G121" s="38">
        <f t="shared" ref="G121:G124" si="9">G122</f>
        <v>0</v>
      </c>
      <c r="H121" s="6"/>
      <c r="I121" s="6"/>
    </row>
    <row r="122" spans="1:9" ht="23.25" hidden="1">
      <c r="A122" s="59" t="s">
        <v>168</v>
      </c>
      <c r="B122" s="57" t="s">
        <v>13</v>
      </c>
      <c r="C122" s="57" t="s">
        <v>85</v>
      </c>
      <c r="D122" s="58" t="s">
        <v>169</v>
      </c>
      <c r="E122" s="60"/>
      <c r="F122" s="49"/>
      <c r="G122" s="38">
        <f t="shared" si="9"/>
        <v>0</v>
      </c>
      <c r="H122" s="6"/>
      <c r="I122" s="6"/>
    </row>
    <row r="123" spans="1:9" ht="23.25" hidden="1">
      <c r="A123" s="59" t="s">
        <v>42</v>
      </c>
      <c r="B123" s="57" t="s">
        <v>13</v>
      </c>
      <c r="C123" s="57" t="s">
        <v>85</v>
      </c>
      <c r="D123" s="58" t="s">
        <v>169</v>
      </c>
      <c r="E123" s="60" t="s">
        <v>43</v>
      </c>
      <c r="F123" s="49"/>
      <c r="G123" s="38">
        <f t="shared" si="9"/>
        <v>0</v>
      </c>
      <c r="H123" s="6"/>
      <c r="I123" s="6"/>
    </row>
    <row r="124" spans="1:9" hidden="1">
      <c r="A124" s="59" t="s">
        <v>44</v>
      </c>
      <c r="B124" s="57" t="s">
        <v>13</v>
      </c>
      <c r="C124" s="57" t="s">
        <v>85</v>
      </c>
      <c r="D124" s="58" t="s">
        <v>169</v>
      </c>
      <c r="E124" s="60" t="s">
        <v>45</v>
      </c>
      <c r="F124" s="49"/>
      <c r="G124" s="38">
        <f t="shared" si="9"/>
        <v>0</v>
      </c>
      <c r="H124" s="6"/>
      <c r="I124" s="6"/>
    </row>
    <row r="125" spans="1:9" ht="0.75" customHeight="1">
      <c r="A125" s="28" t="s">
        <v>50</v>
      </c>
      <c r="B125" s="57" t="s">
        <v>13</v>
      </c>
      <c r="C125" s="57" t="s">
        <v>85</v>
      </c>
      <c r="D125" s="58" t="s">
        <v>169</v>
      </c>
      <c r="E125" s="60" t="s">
        <v>45</v>
      </c>
      <c r="F125" s="49" t="s">
        <v>51</v>
      </c>
      <c r="G125" s="38">
        <v>0</v>
      </c>
      <c r="H125" s="6"/>
      <c r="I125" s="6"/>
    </row>
    <row r="126" spans="1:9" ht="15.75">
      <c r="A126" s="61" t="s">
        <v>86</v>
      </c>
      <c r="B126" s="62" t="s">
        <v>13</v>
      </c>
      <c r="C126" s="62" t="s">
        <v>87</v>
      </c>
      <c r="D126" s="40"/>
      <c r="E126" s="40"/>
      <c r="F126" s="40"/>
      <c r="G126" s="51">
        <f>G128+G134+G160</f>
        <v>500680</v>
      </c>
      <c r="H126" s="4"/>
      <c r="I126" s="4"/>
    </row>
    <row r="127" spans="1:9" ht="15.75">
      <c r="A127" s="61" t="s">
        <v>60</v>
      </c>
      <c r="B127" s="62" t="s">
        <v>13</v>
      </c>
      <c r="C127" s="62" t="s">
        <v>90</v>
      </c>
      <c r="D127" s="40"/>
      <c r="E127" s="40"/>
      <c r="F127" s="40"/>
      <c r="G127" s="51">
        <v>58658.29</v>
      </c>
      <c r="H127" s="4"/>
      <c r="I127" s="4"/>
    </row>
    <row r="128" spans="1:9" ht="45">
      <c r="A128" s="37" t="s">
        <v>236</v>
      </c>
      <c r="B128" s="62" t="s">
        <v>13</v>
      </c>
      <c r="C128" s="62" t="s">
        <v>90</v>
      </c>
      <c r="D128" s="40"/>
      <c r="E128" s="40"/>
      <c r="F128" s="40"/>
      <c r="G128" s="63">
        <f>G129+G135+G144+G150</f>
        <v>58659</v>
      </c>
      <c r="H128" s="4"/>
      <c r="I128" s="4"/>
    </row>
    <row r="129" spans="1:9" ht="0.75" customHeight="1">
      <c r="A129" s="37" t="s">
        <v>237</v>
      </c>
      <c r="B129" s="62" t="s">
        <v>13</v>
      </c>
      <c r="C129" s="62" t="s">
        <v>90</v>
      </c>
      <c r="D129" s="62" t="s">
        <v>238</v>
      </c>
      <c r="E129" s="62"/>
      <c r="F129" s="62"/>
      <c r="G129" s="63">
        <f>G130</f>
        <v>0</v>
      </c>
      <c r="H129" s="4"/>
      <c r="I129" s="4"/>
    </row>
    <row r="130" spans="1:9" ht="22.5" hidden="1">
      <c r="A130" s="48" t="s">
        <v>243</v>
      </c>
      <c r="B130" s="62" t="s">
        <v>13</v>
      </c>
      <c r="C130" s="62" t="s">
        <v>90</v>
      </c>
      <c r="D130" s="62" t="s">
        <v>238</v>
      </c>
      <c r="E130" s="62" t="s">
        <v>133</v>
      </c>
      <c r="F130" s="62"/>
      <c r="G130" s="63"/>
      <c r="H130" s="4"/>
      <c r="I130" s="4"/>
    </row>
    <row r="131" spans="1:9" ht="23.25" hidden="1">
      <c r="A131" s="59" t="s">
        <v>42</v>
      </c>
      <c r="B131" s="62" t="s">
        <v>13</v>
      </c>
      <c r="C131" s="62" t="s">
        <v>90</v>
      </c>
      <c r="D131" s="62" t="s">
        <v>238</v>
      </c>
      <c r="E131" s="62" t="s">
        <v>43</v>
      </c>
      <c r="F131" s="62"/>
      <c r="G131" s="63">
        <f>G133</f>
        <v>0</v>
      </c>
      <c r="H131" s="4"/>
      <c r="I131" s="4"/>
    </row>
    <row r="132" spans="1:9" hidden="1">
      <c r="A132" s="59" t="s">
        <v>44</v>
      </c>
      <c r="B132" s="62" t="s">
        <v>13</v>
      </c>
      <c r="C132" s="62" t="s">
        <v>90</v>
      </c>
      <c r="D132" s="62" t="s">
        <v>238</v>
      </c>
      <c r="E132" s="62" t="s">
        <v>45</v>
      </c>
      <c r="F132" s="62"/>
      <c r="G132" s="63"/>
      <c r="H132" s="4"/>
      <c r="I132" s="4"/>
    </row>
    <row r="133" spans="1:9" ht="15.75" hidden="1">
      <c r="A133" s="61" t="s">
        <v>239</v>
      </c>
      <c r="B133" s="62" t="s">
        <v>13</v>
      </c>
      <c r="C133" s="62" t="s">
        <v>90</v>
      </c>
      <c r="D133" s="62" t="s">
        <v>238</v>
      </c>
      <c r="E133" s="62" t="s">
        <v>45</v>
      </c>
      <c r="F133" s="62" t="s">
        <v>28</v>
      </c>
      <c r="G133" s="63">
        <v>0</v>
      </c>
      <c r="H133" s="4"/>
      <c r="I133" s="4"/>
    </row>
    <row r="134" spans="1:9" ht="15.75" hidden="1">
      <c r="A134" s="61"/>
      <c r="B134" s="62" t="s">
        <v>13</v>
      </c>
      <c r="C134" s="62" t="s">
        <v>90</v>
      </c>
      <c r="D134" s="40"/>
      <c r="E134" s="40"/>
      <c r="F134" s="40"/>
      <c r="G134" s="42">
        <v>0</v>
      </c>
      <c r="H134" s="4"/>
      <c r="I134" s="4"/>
    </row>
    <row r="135" spans="1:9" ht="22.5" hidden="1">
      <c r="A135" s="61" t="s">
        <v>170</v>
      </c>
      <c r="B135" s="62" t="s">
        <v>13</v>
      </c>
      <c r="C135" s="62" t="s">
        <v>90</v>
      </c>
      <c r="D135" s="62" t="s">
        <v>171</v>
      </c>
      <c r="E135" s="62" t="s">
        <v>133</v>
      </c>
      <c r="F135" s="40"/>
      <c r="G135" s="42">
        <f>G136+G140</f>
        <v>0</v>
      </c>
      <c r="H135" s="4"/>
      <c r="I135" s="4"/>
    </row>
    <row r="136" spans="1:9" ht="22.5" hidden="1">
      <c r="A136" s="61" t="s">
        <v>172</v>
      </c>
      <c r="B136" s="62" t="s">
        <v>13</v>
      </c>
      <c r="C136" s="62" t="s">
        <v>90</v>
      </c>
      <c r="D136" s="64" t="s">
        <v>173</v>
      </c>
      <c r="E136" s="62" t="s">
        <v>43</v>
      </c>
      <c r="F136" s="40"/>
      <c r="G136" s="42">
        <f t="shared" ref="G136:G138" si="10">G137</f>
        <v>0</v>
      </c>
      <c r="H136" s="4"/>
      <c r="I136" s="4"/>
    </row>
    <row r="137" spans="1:9" ht="15.75" hidden="1">
      <c r="A137" s="28" t="s">
        <v>174</v>
      </c>
      <c r="B137" s="62" t="s">
        <v>13</v>
      </c>
      <c r="C137" s="62" t="s">
        <v>90</v>
      </c>
      <c r="D137" s="64" t="s">
        <v>175</v>
      </c>
      <c r="E137" s="62" t="s">
        <v>45</v>
      </c>
      <c r="F137" s="40"/>
      <c r="G137" s="42">
        <f t="shared" si="10"/>
        <v>0</v>
      </c>
      <c r="H137" s="4"/>
      <c r="I137" s="4"/>
    </row>
    <row r="138" spans="1:9" hidden="1">
      <c r="A138" s="44" t="s">
        <v>44</v>
      </c>
      <c r="B138" s="62" t="s">
        <v>13</v>
      </c>
      <c r="C138" s="62" t="s">
        <v>90</v>
      </c>
      <c r="D138" s="64" t="s">
        <v>175</v>
      </c>
      <c r="E138" s="62" t="s">
        <v>57</v>
      </c>
      <c r="F138" s="40"/>
      <c r="G138" s="42">
        <f t="shared" si="10"/>
        <v>0</v>
      </c>
      <c r="H138" s="4"/>
      <c r="I138" s="4"/>
    </row>
    <row r="139" spans="1:9" ht="15.75" hidden="1">
      <c r="A139" s="28" t="s">
        <v>50</v>
      </c>
      <c r="B139" s="62" t="s">
        <v>13</v>
      </c>
      <c r="C139" s="62" t="s">
        <v>90</v>
      </c>
      <c r="D139" s="64" t="s">
        <v>175</v>
      </c>
      <c r="E139" s="62" t="s">
        <v>57</v>
      </c>
      <c r="F139" s="62" t="s">
        <v>51</v>
      </c>
      <c r="G139" s="42">
        <v>0</v>
      </c>
      <c r="H139" s="4"/>
      <c r="I139" s="4"/>
    </row>
    <row r="140" spans="1:9" hidden="1">
      <c r="A140" s="44" t="s">
        <v>176</v>
      </c>
      <c r="B140" s="29" t="s">
        <v>13</v>
      </c>
      <c r="C140" s="29" t="s">
        <v>90</v>
      </c>
      <c r="D140" s="58" t="s">
        <v>240</v>
      </c>
      <c r="E140" s="40"/>
      <c r="F140" s="40"/>
      <c r="G140" s="42">
        <f>G142</f>
        <v>0</v>
      </c>
      <c r="H140" s="4"/>
      <c r="I140" s="4"/>
    </row>
    <row r="141" spans="1:9" ht="1.5" customHeight="1">
      <c r="A141" s="59" t="s">
        <v>62</v>
      </c>
      <c r="B141" s="57" t="s">
        <v>13</v>
      </c>
      <c r="C141" s="57" t="s">
        <v>90</v>
      </c>
      <c r="D141" s="58" t="s">
        <v>240</v>
      </c>
      <c r="E141" s="58" t="s">
        <v>31</v>
      </c>
      <c r="F141" s="40"/>
      <c r="G141" s="42">
        <f>G142</f>
        <v>0</v>
      </c>
      <c r="H141" s="4"/>
      <c r="I141" s="4"/>
    </row>
    <row r="142" spans="1:9" hidden="1">
      <c r="A142" s="44" t="s">
        <v>177</v>
      </c>
      <c r="B142" s="29" t="s">
        <v>13</v>
      </c>
      <c r="C142" s="29" t="s">
        <v>90</v>
      </c>
      <c r="D142" s="58" t="s">
        <v>240</v>
      </c>
      <c r="E142" s="62" t="s">
        <v>89</v>
      </c>
      <c r="F142" s="40"/>
      <c r="G142" s="42">
        <f>G143</f>
        <v>0</v>
      </c>
      <c r="H142" s="4"/>
      <c r="I142" s="4"/>
    </row>
    <row r="143" spans="1:9" ht="33.75" hidden="1">
      <c r="A143" s="28" t="s">
        <v>88</v>
      </c>
      <c r="B143" s="65" t="s">
        <v>13</v>
      </c>
      <c r="C143" s="65" t="s">
        <v>90</v>
      </c>
      <c r="D143" s="58" t="s">
        <v>240</v>
      </c>
      <c r="E143" s="62" t="s">
        <v>89</v>
      </c>
      <c r="F143" s="62" t="s">
        <v>47</v>
      </c>
      <c r="G143" s="42">
        <v>0</v>
      </c>
      <c r="H143" s="4"/>
      <c r="I143" s="4"/>
    </row>
    <row r="144" spans="1:9">
      <c r="A144" s="44" t="s">
        <v>91</v>
      </c>
      <c r="B144" s="29" t="s">
        <v>13</v>
      </c>
      <c r="C144" s="29" t="s">
        <v>90</v>
      </c>
      <c r="D144" s="29" t="s">
        <v>178</v>
      </c>
      <c r="E144" s="29"/>
      <c r="F144" s="29"/>
      <c r="G144" s="42">
        <f>G145+G150+G153+G157</f>
        <v>58659</v>
      </c>
      <c r="H144" s="4"/>
      <c r="I144" s="4"/>
    </row>
    <row r="145" spans="1:9" ht="22.5">
      <c r="A145" s="56" t="s">
        <v>179</v>
      </c>
      <c r="B145" s="57" t="s">
        <v>13</v>
      </c>
      <c r="C145" s="57" t="s">
        <v>90</v>
      </c>
      <c r="D145" s="58" t="s">
        <v>180</v>
      </c>
      <c r="E145" s="29" t="s">
        <v>133</v>
      </c>
      <c r="F145" s="29"/>
      <c r="G145" s="42">
        <f>G146+G150</f>
        <v>58659</v>
      </c>
      <c r="H145" s="4"/>
      <c r="I145" s="4"/>
    </row>
    <row r="146" spans="1:9" ht="15.75" customHeight="1">
      <c r="A146" s="44" t="s">
        <v>241</v>
      </c>
      <c r="B146" s="57" t="s">
        <v>13</v>
      </c>
      <c r="C146" s="57" t="s">
        <v>90</v>
      </c>
      <c r="D146" s="58" t="s">
        <v>181</v>
      </c>
      <c r="E146" s="49"/>
      <c r="F146" s="49"/>
      <c r="G146" s="38">
        <f t="shared" ref="G146:G148" si="11">G147</f>
        <v>58659</v>
      </c>
      <c r="H146" s="6"/>
      <c r="I146" s="6"/>
    </row>
    <row r="147" spans="1:9" ht="23.25">
      <c r="A147" s="44" t="s">
        <v>42</v>
      </c>
      <c r="B147" s="57" t="s">
        <v>13</v>
      </c>
      <c r="C147" s="57" t="s">
        <v>90</v>
      </c>
      <c r="D147" s="58" t="s">
        <v>181</v>
      </c>
      <c r="E147" s="49" t="s">
        <v>43</v>
      </c>
      <c r="F147" s="49"/>
      <c r="G147" s="38">
        <f t="shared" si="11"/>
        <v>58659</v>
      </c>
      <c r="H147" s="6"/>
      <c r="I147" s="6"/>
    </row>
    <row r="148" spans="1:9" ht="21" customHeight="1">
      <c r="A148" s="44" t="s">
        <v>44</v>
      </c>
      <c r="B148" s="57" t="s">
        <v>13</v>
      </c>
      <c r="C148" s="57" t="s">
        <v>90</v>
      </c>
      <c r="D148" s="58" t="s">
        <v>181</v>
      </c>
      <c r="E148" s="49" t="s">
        <v>45</v>
      </c>
      <c r="F148" s="49"/>
      <c r="G148" s="38">
        <f t="shared" si="11"/>
        <v>58659</v>
      </c>
      <c r="H148" s="6"/>
      <c r="I148" s="6"/>
    </row>
    <row r="149" spans="1:9" ht="15.75" hidden="1">
      <c r="A149" s="28" t="s">
        <v>50</v>
      </c>
      <c r="B149" s="29" t="s">
        <v>13</v>
      </c>
      <c r="C149" s="29" t="s">
        <v>90</v>
      </c>
      <c r="D149" s="58" t="s">
        <v>181</v>
      </c>
      <c r="E149" s="49" t="s">
        <v>57</v>
      </c>
      <c r="F149" s="49" t="s">
        <v>51</v>
      </c>
      <c r="G149" s="38">
        <v>58659</v>
      </c>
      <c r="H149" s="6"/>
      <c r="I149" s="6"/>
    </row>
    <row r="150" spans="1:9" hidden="1">
      <c r="A150" s="44" t="s">
        <v>182</v>
      </c>
      <c r="B150" s="29" t="s">
        <v>13</v>
      </c>
      <c r="C150" s="29" t="s">
        <v>90</v>
      </c>
      <c r="D150" s="66" t="s">
        <v>183</v>
      </c>
      <c r="E150" s="49" t="s">
        <v>133</v>
      </c>
      <c r="F150" s="49"/>
      <c r="G150" s="38">
        <f>G151</f>
        <v>0</v>
      </c>
      <c r="H150" s="6"/>
      <c r="I150" s="6"/>
    </row>
    <row r="151" spans="1:9" ht="15.75" hidden="1">
      <c r="A151" s="59" t="s">
        <v>62</v>
      </c>
      <c r="B151" s="57" t="s">
        <v>13</v>
      </c>
      <c r="C151" s="57" t="s">
        <v>90</v>
      </c>
      <c r="D151" s="58" t="s">
        <v>183</v>
      </c>
      <c r="E151" s="60" t="s">
        <v>31</v>
      </c>
      <c r="F151" s="49"/>
      <c r="G151" s="38">
        <f>G152</f>
        <v>0</v>
      </c>
      <c r="H151" s="6"/>
      <c r="I151" s="6"/>
    </row>
    <row r="152" spans="1:9" ht="0.75" hidden="1" customHeight="1">
      <c r="A152" s="44" t="s">
        <v>177</v>
      </c>
      <c r="B152" s="29" t="s">
        <v>13</v>
      </c>
      <c r="C152" s="29" t="s">
        <v>90</v>
      </c>
      <c r="D152" s="58" t="s">
        <v>183</v>
      </c>
      <c r="E152" s="49" t="s">
        <v>89</v>
      </c>
      <c r="F152" s="49" t="s">
        <v>47</v>
      </c>
      <c r="G152" s="38">
        <f>G156</f>
        <v>0</v>
      </c>
      <c r="H152" s="6"/>
      <c r="I152" s="6"/>
    </row>
    <row r="153" spans="1:9" ht="22.5" hidden="1">
      <c r="A153" s="28" t="s">
        <v>244</v>
      </c>
      <c r="B153" s="29" t="s">
        <v>13</v>
      </c>
      <c r="C153" s="29" t="s">
        <v>90</v>
      </c>
      <c r="D153" s="66" t="s">
        <v>184</v>
      </c>
      <c r="E153" s="49" t="s">
        <v>133</v>
      </c>
      <c r="F153" s="49"/>
      <c r="G153" s="38">
        <f>G155</f>
        <v>0</v>
      </c>
      <c r="H153" s="6"/>
      <c r="I153" s="6"/>
    </row>
    <row r="154" spans="1:9" hidden="1">
      <c r="A154" s="44" t="s">
        <v>44</v>
      </c>
      <c r="B154" s="29" t="s">
        <v>13</v>
      </c>
      <c r="C154" s="29" t="s">
        <v>90</v>
      </c>
      <c r="D154" s="66" t="s">
        <v>184</v>
      </c>
      <c r="E154" s="49" t="s">
        <v>43</v>
      </c>
      <c r="F154" s="49"/>
      <c r="G154" s="38">
        <f>G155</f>
        <v>0</v>
      </c>
      <c r="H154" s="6"/>
      <c r="I154" s="6"/>
    </row>
    <row r="155" spans="1:9" ht="15.75" hidden="1">
      <c r="A155" s="28" t="s">
        <v>50</v>
      </c>
      <c r="B155" s="29" t="s">
        <v>13</v>
      </c>
      <c r="C155" s="29" t="s">
        <v>90</v>
      </c>
      <c r="D155" s="66" t="s">
        <v>242</v>
      </c>
      <c r="E155" s="49" t="s">
        <v>57</v>
      </c>
      <c r="F155" s="49" t="s">
        <v>51</v>
      </c>
      <c r="G155" s="38">
        <v>0</v>
      </c>
      <c r="H155" s="6"/>
      <c r="I155" s="6"/>
    </row>
    <row r="156" spans="1:9" ht="33.75" hidden="1">
      <c r="A156" s="28" t="s">
        <v>232</v>
      </c>
      <c r="B156" s="65" t="s">
        <v>13</v>
      </c>
      <c r="C156" s="65" t="s">
        <v>90</v>
      </c>
      <c r="D156" s="58" t="s">
        <v>183</v>
      </c>
      <c r="E156" s="49" t="s">
        <v>89</v>
      </c>
      <c r="F156" s="49" t="s">
        <v>47</v>
      </c>
      <c r="G156" s="38">
        <v>0</v>
      </c>
      <c r="H156" s="6"/>
      <c r="I156" s="6"/>
    </row>
    <row r="157" spans="1:9" ht="33.75" hidden="1">
      <c r="A157" s="28" t="s">
        <v>185</v>
      </c>
      <c r="B157" s="65" t="s">
        <v>13</v>
      </c>
      <c r="C157" s="65" t="s">
        <v>90</v>
      </c>
      <c r="D157" s="67" t="s">
        <v>186</v>
      </c>
      <c r="E157" s="49" t="s">
        <v>133</v>
      </c>
      <c r="F157" s="49"/>
      <c r="G157" s="38">
        <f>G158</f>
        <v>0</v>
      </c>
      <c r="H157" s="6"/>
      <c r="I157" s="6"/>
    </row>
    <row r="158" spans="1:9" hidden="1">
      <c r="A158" s="44" t="s">
        <v>44</v>
      </c>
      <c r="B158" s="65" t="s">
        <v>13</v>
      </c>
      <c r="C158" s="65" t="s">
        <v>90</v>
      </c>
      <c r="D158" s="67" t="s">
        <v>186</v>
      </c>
      <c r="E158" s="49" t="s">
        <v>43</v>
      </c>
      <c r="F158" s="49"/>
      <c r="G158" s="38">
        <f>G159</f>
        <v>0</v>
      </c>
      <c r="H158" s="6"/>
      <c r="I158" s="6"/>
    </row>
    <row r="159" spans="1:9" ht="15.75" hidden="1">
      <c r="A159" s="28" t="s">
        <v>50</v>
      </c>
      <c r="B159" s="65" t="s">
        <v>13</v>
      </c>
      <c r="C159" s="65" t="s">
        <v>90</v>
      </c>
      <c r="D159" s="67" t="s">
        <v>186</v>
      </c>
      <c r="E159" s="49" t="s">
        <v>57</v>
      </c>
      <c r="F159" s="49" t="s">
        <v>51</v>
      </c>
      <c r="G159" s="38">
        <v>0</v>
      </c>
      <c r="H159" s="6"/>
      <c r="I159" s="6"/>
    </row>
    <row r="160" spans="1:9" ht="15.75">
      <c r="A160" s="39" t="s">
        <v>92</v>
      </c>
      <c r="B160" s="40" t="s">
        <v>13</v>
      </c>
      <c r="C160" s="40" t="s">
        <v>93</v>
      </c>
      <c r="D160" s="40"/>
      <c r="E160" s="40"/>
      <c r="F160" s="40"/>
      <c r="G160" s="68">
        <f>G161</f>
        <v>442021</v>
      </c>
      <c r="H160" s="6"/>
      <c r="I160" s="6"/>
    </row>
    <row r="161" spans="1:9" ht="25.5" customHeight="1">
      <c r="A161" s="44" t="s">
        <v>94</v>
      </c>
      <c r="B161" s="29" t="s">
        <v>13</v>
      </c>
      <c r="C161" s="29" t="s">
        <v>93</v>
      </c>
      <c r="D161" s="29" t="s">
        <v>187</v>
      </c>
      <c r="E161" s="29"/>
      <c r="F161" s="29"/>
      <c r="G161" s="68">
        <f>G162</f>
        <v>442021</v>
      </c>
      <c r="H161" s="6"/>
      <c r="I161" s="6"/>
    </row>
    <row r="162" spans="1:9" ht="33.75">
      <c r="A162" s="56" t="s">
        <v>188</v>
      </c>
      <c r="B162" s="57" t="s">
        <v>13</v>
      </c>
      <c r="C162" s="57" t="s">
        <v>93</v>
      </c>
      <c r="D162" s="58" t="s">
        <v>189</v>
      </c>
      <c r="E162" s="29"/>
      <c r="F162" s="29"/>
      <c r="G162" s="68">
        <f>G163</f>
        <v>442021</v>
      </c>
      <c r="H162" s="6"/>
      <c r="I162" s="6"/>
    </row>
    <row r="163" spans="1:9" ht="33.75">
      <c r="A163" s="43" t="s">
        <v>190</v>
      </c>
      <c r="B163" s="29" t="s">
        <v>13</v>
      </c>
      <c r="C163" s="29" t="s">
        <v>93</v>
      </c>
      <c r="D163" s="29" t="s">
        <v>191</v>
      </c>
      <c r="E163" s="29" t="s">
        <v>133</v>
      </c>
      <c r="F163" s="49"/>
      <c r="G163" s="68">
        <f>G164+G169+G173+G178+G182</f>
        <v>442021</v>
      </c>
      <c r="H163" s="6"/>
      <c r="I163" s="6"/>
    </row>
    <row r="164" spans="1:9" ht="23.25">
      <c r="A164" s="44" t="s">
        <v>42</v>
      </c>
      <c r="B164" s="29" t="s">
        <v>13</v>
      </c>
      <c r="C164" s="29" t="s">
        <v>93</v>
      </c>
      <c r="D164" s="29" t="s">
        <v>192</v>
      </c>
      <c r="E164" s="49" t="s">
        <v>43</v>
      </c>
      <c r="F164" s="49"/>
      <c r="G164" s="38">
        <f>G166</f>
        <v>192021</v>
      </c>
      <c r="H164" s="6"/>
      <c r="I164" s="6"/>
    </row>
    <row r="165" spans="1:9">
      <c r="A165" s="44" t="s">
        <v>44</v>
      </c>
      <c r="B165" s="29" t="s">
        <v>13</v>
      </c>
      <c r="C165" s="29" t="s">
        <v>93</v>
      </c>
      <c r="D165" s="29" t="s">
        <v>193</v>
      </c>
      <c r="E165" s="49" t="s">
        <v>45</v>
      </c>
      <c r="F165" s="29"/>
      <c r="G165" s="38">
        <f>G166</f>
        <v>192021</v>
      </c>
      <c r="H165" s="6"/>
      <c r="I165" s="6"/>
    </row>
    <row r="166" spans="1:9" ht="1.5" customHeight="1">
      <c r="A166" s="44" t="s">
        <v>44</v>
      </c>
      <c r="B166" s="29" t="s">
        <v>13</v>
      </c>
      <c r="C166" s="29" t="s">
        <v>93</v>
      </c>
      <c r="D166" s="29" t="s">
        <v>192</v>
      </c>
      <c r="E166" s="29" t="s">
        <v>57</v>
      </c>
      <c r="F166" s="29"/>
      <c r="G166" s="38">
        <f>G167+G168</f>
        <v>192021</v>
      </c>
      <c r="H166" s="6"/>
      <c r="I166" s="6"/>
    </row>
    <row r="167" spans="1:9" ht="15.75" hidden="1">
      <c r="A167" s="44" t="s">
        <v>95</v>
      </c>
      <c r="B167" s="29" t="s">
        <v>13</v>
      </c>
      <c r="C167" s="29" t="s">
        <v>93</v>
      </c>
      <c r="D167" s="29" t="s">
        <v>194</v>
      </c>
      <c r="E167" s="29" t="s">
        <v>57</v>
      </c>
      <c r="F167" s="29" t="s">
        <v>61</v>
      </c>
      <c r="G167" s="38">
        <v>150000</v>
      </c>
      <c r="H167" s="6"/>
      <c r="I167" s="6"/>
    </row>
    <row r="168" spans="1:9" ht="15.75" hidden="1">
      <c r="A168" s="28" t="s">
        <v>27</v>
      </c>
      <c r="B168" s="29" t="s">
        <v>13</v>
      </c>
      <c r="C168" s="29" t="s">
        <v>93</v>
      </c>
      <c r="D168" s="29" t="s">
        <v>195</v>
      </c>
      <c r="E168" s="29" t="s">
        <v>57</v>
      </c>
      <c r="F168" s="29" t="s">
        <v>28</v>
      </c>
      <c r="G168" s="38">
        <v>42021</v>
      </c>
      <c r="H168" s="6"/>
      <c r="I168" s="6"/>
    </row>
    <row r="169" spans="1:9" ht="23.25">
      <c r="A169" s="69" t="s">
        <v>196</v>
      </c>
      <c r="B169" s="29" t="s">
        <v>13</v>
      </c>
      <c r="C169" s="29" t="s">
        <v>93</v>
      </c>
      <c r="D169" s="58" t="s">
        <v>197</v>
      </c>
      <c r="E169" s="29" t="s">
        <v>133</v>
      </c>
      <c r="F169" s="29"/>
      <c r="G169" s="38">
        <f t="shared" ref="G169:G171" si="12">G170</f>
        <v>60000</v>
      </c>
      <c r="H169" s="6"/>
      <c r="I169" s="6"/>
    </row>
    <row r="170" spans="1:9" ht="23.25">
      <c r="A170" s="44" t="s">
        <v>42</v>
      </c>
      <c r="B170" s="29" t="s">
        <v>13</v>
      </c>
      <c r="C170" s="29" t="s">
        <v>93</v>
      </c>
      <c r="D170" s="58" t="s">
        <v>197</v>
      </c>
      <c r="E170" s="49" t="s">
        <v>43</v>
      </c>
      <c r="F170" s="29"/>
      <c r="G170" s="38">
        <f t="shared" si="12"/>
        <v>60000</v>
      </c>
      <c r="H170" s="6"/>
      <c r="I170" s="6"/>
    </row>
    <row r="171" spans="1:9">
      <c r="A171" s="44" t="s">
        <v>44</v>
      </c>
      <c r="B171" s="29" t="s">
        <v>13</v>
      </c>
      <c r="C171" s="29" t="s">
        <v>93</v>
      </c>
      <c r="D171" s="58" t="s">
        <v>197</v>
      </c>
      <c r="E171" s="49" t="s">
        <v>45</v>
      </c>
      <c r="F171" s="29"/>
      <c r="G171" s="38">
        <f t="shared" si="12"/>
        <v>60000</v>
      </c>
      <c r="H171" s="6"/>
      <c r="I171" s="6"/>
    </row>
    <row r="172" spans="1:9" ht="0.75" customHeight="1">
      <c r="A172" s="28" t="s">
        <v>27</v>
      </c>
      <c r="B172" s="29" t="s">
        <v>13</v>
      </c>
      <c r="C172" s="29" t="s">
        <v>93</v>
      </c>
      <c r="D172" s="58" t="s">
        <v>197</v>
      </c>
      <c r="E172" s="29" t="s">
        <v>57</v>
      </c>
      <c r="F172" s="29" t="s">
        <v>28</v>
      </c>
      <c r="G172" s="38">
        <v>60000</v>
      </c>
      <c r="H172" s="6"/>
      <c r="I172" s="6"/>
    </row>
    <row r="173" spans="1:9">
      <c r="A173" s="69" t="s">
        <v>198</v>
      </c>
      <c r="B173" s="29" t="s">
        <v>13</v>
      </c>
      <c r="C173" s="29" t="s">
        <v>93</v>
      </c>
      <c r="D173" s="58" t="s">
        <v>199</v>
      </c>
      <c r="E173" s="29" t="s">
        <v>133</v>
      </c>
      <c r="F173" s="29"/>
      <c r="G173" s="38">
        <f>G174</f>
        <v>80000</v>
      </c>
      <c r="H173" s="6"/>
      <c r="I173" s="6"/>
    </row>
    <row r="174" spans="1:9" ht="23.25">
      <c r="A174" s="44" t="s">
        <v>42</v>
      </c>
      <c r="B174" s="29" t="s">
        <v>13</v>
      </c>
      <c r="C174" s="29" t="s">
        <v>93</v>
      </c>
      <c r="D174" s="58" t="s">
        <v>199</v>
      </c>
      <c r="E174" s="49" t="s">
        <v>43</v>
      </c>
      <c r="F174" s="29"/>
      <c r="G174" s="38">
        <f>G175</f>
        <v>80000</v>
      </c>
      <c r="H174" s="6"/>
      <c r="I174" s="6"/>
    </row>
    <row r="175" spans="1:9">
      <c r="A175" s="44" t="s">
        <v>44</v>
      </c>
      <c r="B175" s="29" t="s">
        <v>13</v>
      </c>
      <c r="C175" s="29" t="s">
        <v>93</v>
      </c>
      <c r="D175" s="58" t="s">
        <v>199</v>
      </c>
      <c r="E175" s="49" t="s">
        <v>45</v>
      </c>
      <c r="F175" s="29"/>
      <c r="G175" s="38">
        <f>G176+G177</f>
        <v>80000</v>
      </c>
      <c r="H175" s="6"/>
      <c r="I175" s="6"/>
    </row>
    <row r="176" spans="1:9" ht="0.75" customHeight="1">
      <c r="A176" s="28" t="s">
        <v>50</v>
      </c>
      <c r="B176" s="29" t="s">
        <v>13</v>
      </c>
      <c r="C176" s="29" t="s">
        <v>93</v>
      </c>
      <c r="D176" s="58" t="s">
        <v>199</v>
      </c>
      <c r="E176" s="29" t="s">
        <v>57</v>
      </c>
      <c r="F176" s="29" t="s">
        <v>51</v>
      </c>
      <c r="G176" s="38">
        <v>30000</v>
      </c>
      <c r="H176" s="6"/>
      <c r="I176" s="6"/>
    </row>
    <row r="177" spans="1:9" ht="15.75" hidden="1">
      <c r="A177" s="28" t="s">
        <v>27</v>
      </c>
      <c r="B177" s="29" t="s">
        <v>13</v>
      </c>
      <c r="C177" s="29" t="s">
        <v>93</v>
      </c>
      <c r="D177" s="58" t="s">
        <v>199</v>
      </c>
      <c r="E177" s="29" t="s">
        <v>57</v>
      </c>
      <c r="F177" s="29" t="s">
        <v>28</v>
      </c>
      <c r="G177" s="38">
        <v>50000</v>
      </c>
      <c r="H177" s="6"/>
      <c r="I177" s="6"/>
    </row>
    <row r="178" spans="1:9" ht="22.5">
      <c r="A178" s="43" t="s">
        <v>200</v>
      </c>
      <c r="B178" s="29" t="s">
        <v>13</v>
      </c>
      <c r="C178" s="29" t="s">
        <v>93</v>
      </c>
      <c r="D178" s="58" t="s">
        <v>201</v>
      </c>
      <c r="E178" s="29" t="s">
        <v>133</v>
      </c>
      <c r="F178" s="29"/>
      <c r="G178" s="38">
        <f t="shared" ref="G178:G180" si="13">G179</f>
        <v>30000</v>
      </c>
      <c r="H178" s="6"/>
      <c r="I178" s="6"/>
    </row>
    <row r="179" spans="1:9" ht="23.25">
      <c r="A179" s="44" t="s">
        <v>42</v>
      </c>
      <c r="B179" s="29" t="s">
        <v>13</v>
      </c>
      <c r="C179" s="29" t="s">
        <v>93</v>
      </c>
      <c r="D179" s="58" t="s">
        <v>201</v>
      </c>
      <c r="E179" s="49" t="s">
        <v>43</v>
      </c>
      <c r="F179" s="29"/>
      <c r="G179" s="38">
        <f t="shared" si="13"/>
        <v>30000</v>
      </c>
      <c r="H179" s="6"/>
      <c r="I179" s="6"/>
    </row>
    <row r="180" spans="1:9">
      <c r="A180" s="44" t="s">
        <v>44</v>
      </c>
      <c r="B180" s="29" t="s">
        <v>13</v>
      </c>
      <c r="C180" s="29" t="s">
        <v>93</v>
      </c>
      <c r="D180" s="58" t="s">
        <v>201</v>
      </c>
      <c r="E180" s="49" t="s">
        <v>45</v>
      </c>
      <c r="F180" s="29"/>
      <c r="G180" s="38">
        <f t="shared" si="13"/>
        <v>30000</v>
      </c>
      <c r="H180" s="6"/>
      <c r="I180" s="6"/>
    </row>
    <row r="181" spans="1:9" ht="0.75" customHeight="1">
      <c r="A181" s="28" t="s">
        <v>27</v>
      </c>
      <c r="B181" s="29" t="s">
        <v>13</v>
      </c>
      <c r="C181" s="29" t="s">
        <v>93</v>
      </c>
      <c r="D181" s="58" t="s">
        <v>201</v>
      </c>
      <c r="E181" s="29" t="s">
        <v>57</v>
      </c>
      <c r="F181" s="29" t="s">
        <v>28</v>
      </c>
      <c r="G181" s="38">
        <v>30000</v>
      </c>
      <c r="H181" s="6"/>
      <c r="I181" s="6"/>
    </row>
    <row r="182" spans="1:9" ht="22.5">
      <c r="A182" s="43" t="s">
        <v>225</v>
      </c>
      <c r="B182" s="29" t="s">
        <v>13</v>
      </c>
      <c r="C182" s="29" t="s">
        <v>93</v>
      </c>
      <c r="D182" s="29" t="s">
        <v>226</v>
      </c>
      <c r="E182" s="29"/>
      <c r="F182" s="29"/>
      <c r="G182" s="68">
        <f t="shared" ref="G182:G184" si="14">G183</f>
        <v>80000</v>
      </c>
      <c r="H182" s="6"/>
      <c r="I182" s="6"/>
    </row>
    <row r="183" spans="1:9" ht="15.75">
      <c r="A183" s="43" t="s">
        <v>227</v>
      </c>
      <c r="B183" s="29" t="s">
        <v>13</v>
      </c>
      <c r="C183" s="29" t="s">
        <v>93</v>
      </c>
      <c r="D183" s="29" t="s">
        <v>226</v>
      </c>
      <c r="E183" s="29"/>
      <c r="F183" s="29"/>
      <c r="G183" s="38">
        <f t="shared" si="14"/>
        <v>80000</v>
      </c>
      <c r="H183" s="6"/>
      <c r="I183" s="6"/>
    </row>
    <row r="184" spans="1:9" ht="23.25">
      <c r="A184" s="44" t="s">
        <v>42</v>
      </c>
      <c r="B184" s="29" t="s">
        <v>13</v>
      </c>
      <c r="C184" s="29" t="s">
        <v>93</v>
      </c>
      <c r="D184" s="29" t="s">
        <v>226</v>
      </c>
      <c r="E184" s="49" t="s">
        <v>43</v>
      </c>
      <c r="F184" s="49"/>
      <c r="G184" s="38">
        <f t="shared" si="14"/>
        <v>80000</v>
      </c>
      <c r="H184" s="6"/>
      <c r="I184" s="6"/>
    </row>
    <row r="185" spans="1:9" ht="24.75" customHeight="1">
      <c r="A185" s="44" t="s">
        <v>44</v>
      </c>
      <c r="B185" s="29" t="s">
        <v>13</v>
      </c>
      <c r="C185" s="29" t="s">
        <v>93</v>
      </c>
      <c r="D185" s="29" t="s">
        <v>226</v>
      </c>
      <c r="E185" s="49" t="s">
        <v>45</v>
      </c>
      <c r="F185" s="49"/>
      <c r="G185" s="38">
        <f>G186+G187</f>
        <v>80000</v>
      </c>
      <c r="H185" s="6"/>
      <c r="I185" s="6"/>
    </row>
    <row r="186" spans="1:9" ht="15.75" hidden="1">
      <c r="A186" s="28" t="s">
        <v>50</v>
      </c>
      <c r="B186" s="29" t="s">
        <v>13</v>
      </c>
      <c r="C186" s="29" t="s">
        <v>93</v>
      </c>
      <c r="D186" s="29" t="s">
        <v>226</v>
      </c>
      <c r="E186" s="29" t="s">
        <v>57</v>
      </c>
      <c r="F186" s="29" t="s">
        <v>51</v>
      </c>
      <c r="G186" s="38">
        <v>20000</v>
      </c>
      <c r="H186" s="6"/>
      <c r="I186" s="6"/>
    </row>
    <row r="187" spans="1:9" ht="15.75" hidden="1">
      <c r="A187" s="28" t="s">
        <v>27</v>
      </c>
      <c r="B187" s="29" t="s">
        <v>13</v>
      </c>
      <c r="C187" s="29" t="s">
        <v>93</v>
      </c>
      <c r="D187" s="29" t="s">
        <v>226</v>
      </c>
      <c r="E187" s="29" t="s">
        <v>57</v>
      </c>
      <c r="F187" s="29" t="s">
        <v>28</v>
      </c>
      <c r="G187" s="70">
        <v>60000</v>
      </c>
      <c r="H187" s="6"/>
      <c r="I187" s="6"/>
    </row>
    <row r="188" spans="1:9" ht="15.75">
      <c r="A188" s="39" t="s">
        <v>233</v>
      </c>
      <c r="B188" s="40" t="s">
        <v>13</v>
      </c>
      <c r="C188" s="40" t="s">
        <v>234</v>
      </c>
      <c r="D188" s="40"/>
      <c r="E188" s="40"/>
      <c r="F188" s="40"/>
      <c r="G188" s="34">
        <f t="shared" ref="G188:G193" si="15">G189</f>
        <v>5000</v>
      </c>
      <c r="H188" s="6"/>
      <c r="I188" s="6"/>
    </row>
    <row r="189" spans="1:9" ht="45">
      <c r="A189" s="28" t="s">
        <v>16</v>
      </c>
      <c r="B189" s="29" t="s">
        <v>13</v>
      </c>
      <c r="C189" s="29" t="s">
        <v>96</v>
      </c>
      <c r="D189" s="29"/>
      <c r="E189" s="29"/>
      <c r="F189" s="29"/>
      <c r="G189" s="38">
        <f t="shared" si="15"/>
        <v>5000</v>
      </c>
      <c r="H189" s="6"/>
      <c r="I189" s="6"/>
    </row>
    <row r="190" spans="1:9" ht="33.75">
      <c r="A190" s="43" t="s">
        <v>202</v>
      </c>
      <c r="B190" s="29" t="s">
        <v>13</v>
      </c>
      <c r="C190" s="29" t="s">
        <v>96</v>
      </c>
      <c r="D190" s="29" t="s">
        <v>203</v>
      </c>
      <c r="E190" s="29"/>
      <c r="F190" s="29"/>
      <c r="G190" s="38">
        <f t="shared" si="15"/>
        <v>5000</v>
      </c>
      <c r="H190" s="6"/>
      <c r="I190" s="6"/>
    </row>
    <row r="191" spans="1:9" ht="22.5">
      <c r="A191" s="28" t="s">
        <v>97</v>
      </c>
      <c r="B191" s="29" t="s">
        <v>13</v>
      </c>
      <c r="C191" s="29" t="s">
        <v>96</v>
      </c>
      <c r="D191" s="29" t="s">
        <v>204</v>
      </c>
      <c r="E191" s="29" t="s">
        <v>133</v>
      </c>
      <c r="F191" s="49"/>
      <c r="G191" s="38">
        <f t="shared" si="15"/>
        <v>5000</v>
      </c>
      <c r="H191" s="6"/>
      <c r="I191" s="6"/>
    </row>
    <row r="192" spans="1:9" ht="23.25">
      <c r="A192" s="44" t="s">
        <v>42</v>
      </c>
      <c r="B192" s="29" t="s">
        <v>13</v>
      </c>
      <c r="C192" s="29" t="s">
        <v>96</v>
      </c>
      <c r="D192" s="29" t="s">
        <v>204</v>
      </c>
      <c r="E192" s="49" t="s">
        <v>43</v>
      </c>
      <c r="F192" s="29"/>
      <c r="G192" s="38">
        <f t="shared" si="15"/>
        <v>5000</v>
      </c>
      <c r="H192" s="6"/>
      <c r="I192" s="6"/>
    </row>
    <row r="193" spans="1:9" ht="25.5" customHeight="1">
      <c r="A193" s="44" t="s">
        <v>44</v>
      </c>
      <c r="B193" s="29" t="s">
        <v>13</v>
      </c>
      <c r="C193" s="29" t="s">
        <v>96</v>
      </c>
      <c r="D193" s="29" t="s">
        <v>204</v>
      </c>
      <c r="E193" s="29" t="s">
        <v>45</v>
      </c>
      <c r="F193" s="29"/>
      <c r="G193" s="38">
        <f t="shared" si="15"/>
        <v>5000</v>
      </c>
      <c r="H193" s="6"/>
      <c r="I193" s="6"/>
    </row>
    <row r="194" spans="1:9" ht="2.25" hidden="1" customHeight="1">
      <c r="A194" s="28" t="s">
        <v>27</v>
      </c>
      <c r="B194" s="29" t="s">
        <v>13</v>
      </c>
      <c r="C194" s="29" t="s">
        <v>96</v>
      </c>
      <c r="D194" s="29" t="s">
        <v>204</v>
      </c>
      <c r="E194" s="29" t="s">
        <v>57</v>
      </c>
      <c r="F194" s="29" t="s">
        <v>28</v>
      </c>
      <c r="G194" s="38">
        <v>5000</v>
      </c>
      <c r="H194" s="6"/>
      <c r="I194" s="6"/>
    </row>
    <row r="195" spans="1:9" ht="21">
      <c r="A195" s="39" t="s">
        <v>112</v>
      </c>
      <c r="B195" s="40" t="s">
        <v>13</v>
      </c>
      <c r="C195" s="40" t="s">
        <v>113</v>
      </c>
      <c r="D195" s="40"/>
      <c r="E195" s="40"/>
      <c r="F195" s="40"/>
      <c r="G195" s="50">
        <f t="shared" ref="G195:G201" si="16">G196</f>
        <v>1623447</v>
      </c>
      <c r="H195" s="6"/>
      <c r="I195" s="6"/>
    </row>
    <row r="196" spans="1:9" ht="15.75">
      <c r="A196" s="44" t="s">
        <v>114</v>
      </c>
      <c r="B196" s="49" t="s">
        <v>13</v>
      </c>
      <c r="C196" s="49" t="s">
        <v>115</v>
      </c>
      <c r="D196" s="49"/>
      <c r="E196" s="49"/>
      <c r="F196" s="49"/>
      <c r="G196" s="38">
        <f t="shared" si="16"/>
        <v>1623447</v>
      </c>
      <c r="H196" s="6"/>
      <c r="I196" s="6"/>
    </row>
    <row r="197" spans="1:9" ht="23.25">
      <c r="A197" s="44" t="s">
        <v>116</v>
      </c>
      <c r="B197" s="49" t="s">
        <v>13</v>
      </c>
      <c r="C197" s="49" t="s">
        <v>115</v>
      </c>
      <c r="D197" s="49" t="s">
        <v>205</v>
      </c>
      <c r="E197" s="49"/>
      <c r="F197" s="49"/>
      <c r="G197" s="38">
        <f>G199</f>
        <v>1623447</v>
      </c>
      <c r="H197" s="6"/>
      <c r="I197" s="6"/>
    </row>
    <row r="198" spans="1:9" ht="22.5">
      <c r="A198" s="71" t="s">
        <v>206</v>
      </c>
      <c r="B198" s="72" t="s">
        <v>13</v>
      </c>
      <c r="C198" s="72" t="s">
        <v>115</v>
      </c>
      <c r="D198" s="73" t="s">
        <v>207</v>
      </c>
      <c r="E198" s="49"/>
      <c r="F198" s="49"/>
      <c r="G198" s="38">
        <f>G199</f>
        <v>1623447</v>
      </c>
      <c r="H198" s="6"/>
      <c r="I198" s="6"/>
    </row>
    <row r="199" spans="1:9" ht="33.75">
      <c r="A199" s="28" t="s">
        <v>117</v>
      </c>
      <c r="B199" s="49" t="s">
        <v>13</v>
      </c>
      <c r="C199" s="49" t="s">
        <v>115</v>
      </c>
      <c r="D199" s="60" t="s">
        <v>208</v>
      </c>
      <c r="E199" s="74" t="s">
        <v>133</v>
      </c>
      <c r="F199" s="74"/>
      <c r="G199" s="38">
        <f t="shared" si="16"/>
        <v>1623447</v>
      </c>
      <c r="H199" s="6"/>
      <c r="I199" s="6"/>
    </row>
    <row r="200" spans="1:9" ht="15.75">
      <c r="A200" s="75" t="s">
        <v>107</v>
      </c>
      <c r="B200" s="49" t="s">
        <v>13</v>
      </c>
      <c r="C200" s="49" t="s">
        <v>115</v>
      </c>
      <c r="D200" s="60" t="s">
        <v>208</v>
      </c>
      <c r="E200" s="49" t="s">
        <v>108</v>
      </c>
      <c r="F200" s="49"/>
      <c r="G200" s="38">
        <f t="shared" si="16"/>
        <v>1623447</v>
      </c>
      <c r="H200" s="6"/>
      <c r="I200" s="6"/>
    </row>
    <row r="201" spans="1:9" ht="22.5">
      <c r="A201" s="28" t="s">
        <v>118</v>
      </c>
      <c r="B201" s="49" t="s">
        <v>13</v>
      </c>
      <c r="C201" s="49" t="s">
        <v>115</v>
      </c>
      <c r="D201" s="60" t="s">
        <v>208</v>
      </c>
      <c r="E201" s="76" t="s">
        <v>110</v>
      </c>
      <c r="F201" s="76"/>
      <c r="G201" s="38">
        <f t="shared" si="16"/>
        <v>1623447</v>
      </c>
      <c r="H201" s="6"/>
      <c r="I201" s="6"/>
    </row>
    <row r="202" spans="1:9" ht="22.5" hidden="1">
      <c r="A202" s="28" t="s">
        <v>118</v>
      </c>
      <c r="B202" s="49" t="s">
        <v>13</v>
      </c>
      <c r="C202" s="49" t="s">
        <v>115</v>
      </c>
      <c r="D202" s="60" t="s">
        <v>208</v>
      </c>
      <c r="E202" s="76" t="s">
        <v>110</v>
      </c>
      <c r="F202" s="76" t="s">
        <v>111</v>
      </c>
      <c r="G202" s="38">
        <v>1623447</v>
      </c>
      <c r="H202" s="6"/>
      <c r="I202" s="6"/>
    </row>
    <row r="203" spans="1:9" ht="15.75">
      <c r="A203" s="39" t="s">
        <v>98</v>
      </c>
      <c r="B203" s="40" t="s">
        <v>13</v>
      </c>
      <c r="C203" s="40" t="s">
        <v>99</v>
      </c>
      <c r="D203" s="40"/>
      <c r="E203" s="40"/>
      <c r="F203" s="40"/>
      <c r="G203" s="50">
        <f>G204</f>
        <v>197800</v>
      </c>
      <c r="H203" s="6"/>
      <c r="I203" s="6"/>
    </row>
    <row r="204" spans="1:9" ht="15.75">
      <c r="A204" s="77" t="s">
        <v>209</v>
      </c>
      <c r="B204" s="78" t="s">
        <v>69</v>
      </c>
      <c r="C204" s="78" t="s">
        <v>101</v>
      </c>
      <c r="D204" s="64"/>
      <c r="E204" s="40"/>
      <c r="F204" s="40"/>
      <c r="G204" s="50">
        <f>G205</f>
        <v>197800</v>
      </c>
      <c r="H204" s="6"/>
      <c r="I204" s="6"/>
    </row>
    <row r="205" spans="1:9" ht="22.5">
      <c r="A205" s="28" t="s">
        <v>100</v>
      </c>
      <c r="B205" s="29" t="s">
        <v>13</v>
      </c>
      <c r="C205" s="29" t="s">
        <v>101</v>
      </c>
      <c r="D205" s="29" t="s">
        <v>210</v>
      </c>
      <c r="E205" s="29"/>
      <c r="F205" s="29"/>
      <c r="G205" s="38">
        <f>G206+G213</f>
        <v>197800</v>
      </c>
      <c r="H205" s="6"/>
      <c r="I205" s="6"/>
    </row>
    <row r="206" spans="1:9" ht="23.25">
      <c r="A206" s="59" t="s">
        <v>211</v>
      </c>
      <c r="B206" s="57" t="s">
        <v>13</v>
      </c>
      <c r="C206" s="57" t="s">
        <v>101</v>
      </c>
      <c r="D206" s="58" t="s">
        <v>212</v>
      </c>
      <c r="E206" s="60" t="s">
        <v>102</v>
      </c>
      <c r="F206" s="29"/>
      <c r="G206" s="38">
        <f>G207+G210</f>
        <v>93800</v>
      </c>
      <c r="H206" s="6"/>
      <c r="I206" s="6"/>
    </row>
    <row r="207" spans="1:9" ht="23.25">
      <c r="A207" s="59" t="s">
        <v>213</v>
      </c>
      <c r="B207" s="57" t="s">
        <v>13</v>
      </c>
      <c r="C207" s="57" t="s">
        <v>101</v>
      </c>
      <c r="D207" s="58" t="s">
        <v>214</v>
      </c>
      <c r="E207" s="60" t="s">
        <v>103</v>
      </c>
      <c r="F207" s="49"/>
      <c r="G207" s="38">
        <f>G208</f>
        <v>76800</v>
      </c>
      <c r="H207" s="6"/>
      <c r="I207" s="6"/>
    </row>
    <row r="208" spans="1:9">
      <c r="A208" s="44" t="s">
        <v>215</v>
      </c>
      <c r="B208" s="29" t="s">
        <v>69</v>
      </c>
      <c r="C208" s="29" t="s">
        <v>101</v>
      </c>
      <c r="D208" s="58" t="s">
        <v>214</v>
      </c>
      <c r="E208" s="49" t="s">
        <v>229</v>
      </c>
      <c r="F208" s="49"/>
      <c r="G208" s="38">
        <f>G209</f>
        <v>76800</v>
      </c>
      <c r="H208" s="6"/>
      <c r="I208" s="6"/>
    </row>
    <row r="209" spans="1:9" ht="23.25" hidden="1">
      <c r="A209" s="44" t="s">
        <v>216</v>
      </c>
      <c r="B209" s="29" t="s">
        <v>69</v>
      </c>
      <c r="C209" s="29" t="s">
        <v>101</v>
      </c>
      <c r="D209" s="58" t="s">
        <v>214</v>
      </c>
      <c r="E209" s="49" t="s">
        <v>229</v>
      </c>
      <c r="F209" s="49" t="s">
        <v>217</v>
      </c>
      <c r="G209" s="38">
        <v>76800</v>
      </c>
      <c r="H209" s="6"/>
      <c r="I209" s="6"/>
    </row>
    <row r="210" spans="1:9" ht="23.25">
      <c r="A210" s="44" t="s">
        <v>218</v>
      </c>
      <c r="B210" s="29" t="s">
        <v>69</v>
      </c>
      <c r="C210" s="29" t="s">
        <v>101</v>
      </c>
      <c r="D210" s="29" t="s">
        <v>219</v>
      </c>
      <c r="E210" s="49" t="s">
        <v>102</v>
      </c>
      <c r="F210" s="49"/>
      <c r="G210" s="38">
        <f>G211</f>
        <v>17000</v>
      </c>
      <c r="H210" s="6"/>
      <c r="I210" s="6"/>
    </row>
    <row r="211" spans="1:9" ht="23.25">
      <c r="A211" s="79" t="s">
        <v>220</v>
      </c>
      <c r="B211" s="29" t="s">
        <v>69</v>
      </c>
      <c r="C211" s="29" t="s">
        <v>101</v>
      </c>
      <c r="D211" s="29" t="s">
        <v>219</v>
      </c>
      <c r="E211" s="49" t="s">
        <v>228</v>
      </c>
      <c r="F211" s="49"/>
      <c r="G211" s="38">
        <f>G212</f>
        <v>17000</v>
      </c>
      <c r="H211" s="6"/>
      <c r="I211" s="6"/>
    </row>
    <row r="212" spans="1:9" ht="15.75" hidden="1">
      <c r="A212" s="79" t="s">
        <v>104</v>
      </c>
      <c r="B212" s="29" t="s">
        <v>69</v>
      </c>
      <c r="C212" s="29" t="s">
        <v>101</v>
      </c>
      <c r="D212" s="29" t="s">
        <v>219</v>
      </c>
      <c r="E212" s="49" t="s">
        <v>228</v>
      </c>
      <c r="F212" s="49" t="s">
        <v>105</v>
      </c>
      <c r="G212" s="38">
        <v>17000</v>
      </c>
      <c r="H212" s="6"/>
      <c r="I212" s="6"/>
    </row>
    <row r="213" spans="1:9" ht="94.5">
      <c r="A213" s="80" t="s">
        <v>106</v>
      </c>
      <c r="B213" s="29" t="s">
        <v>69</v>
      </c>
      <c r="C213" s="29" t="s">
        <v>101</v>
      </c>
      <c r="D213" s="29" t="s">
        <v>221</v>
      </c>
      <c r="E213" s="49" t="s">
        <v>133</v>
      </c>
      <c r="F213" s="49"/>
      <c r="G213" s="38">
        <f t="shared" ref="G213:G215" si="17">G214</f>
        <v>104000</v>
      </c>
      <c r="H213" s="6"/>
      <c r="I213" s="6"/>
    </row>
    <row r="214" spans="1:9" ht="15.75">
      <c r="A214" s="75" t="s">
        <v>107</v>
      </c>
      <c r="B214" s="29" t="s">
        <v>69</v>
      </c>
      <c r="C214" s="29" t="s">
        <v>101</v>
      </c>
      <c r="D214" s="29" t="s">
        <v>222</v>
      </c>
      <c r="E214" s="49" t="s">
        <v>108</v>
      </c>
      <c r="F214" s="49"/>
      <c r="G214" s="38">
        <f t="shared" si="17"/>
        <v>104000</v>
      </c>
      <c r="H214" s="6"/>
      <c r="I214" s="6"/>
    </row>
    <row r="215" spans="1:9" ht="30" customHeight="1">
      <c r="A215" s="81" t="s">
        <v>109</v>
      </c>
      <c r="B215" s="29" t="s">
        <v>69</v>
      </c>
      <c r="C215" s="29" t="s">
        <v>101</v>
      </c>
      <c r="D215" s="29" t="s">
        <v>222</v>
      </c>
      <c r="E215" s="49" t="s">
        <v>110</v>
      </c>
      <c r="F215" s="49"/>
      <c r="G215" s="38">
        <f t="shared" si="17"/>
        <v>104000</v>
      </c>
      <c r="H215" s="6"/>
      <c r="I215" s="6"/>
    </row>
    <row r="216" spans="1:9" ht="22.5" hidden="1">
      <c r="A216" s="81" t="s">
        <v>109</v>
      </c>
      <c r="B216" s="29" t="s">
        <v>69</v>
      </c>
      <c r="C216" s="29" t="s">
        <v>101</v>
      </c>
      <c r="D216" s="29" t="s">
        <v>222</v>
      </c>
      <c r="E216" s="49" t="s">
        <v>110</v>
      </c>
      <c r="F216" s="49" t="s">
        <v>111</v>
      </c>
      <c r="G216" s="38">
        <v>104000</v>
      </c>
      <c r="H216" s="6"/>
      <c r="I216" s="6"/>
    </row>
    <row r="217" spans="1:9" ht="15.75">
      <c r="A217" s="75" t="s">
        <v>119</v>
      </c>
      <c r="B217" s="82" t="s">
        <v>13</v>
      </c>
      <c r="C217" s="83" t="s">
        <v>120</v>
      </c>
      <c r="D217" s="83"/>
      <c r="E217" s="83"/>
      <c r="F217" s="83"/>
      <c r="G217" s="34">
        <f>G219</f>
        <v>5000</v>
      </c>
      <c r="H217" s="6"/>
      <c r="I217" s="6"/>
    </row>
    <row r="218" spans="1:9" ht="15.75">
      <c r="A218" s="81" t="s">
        <v>119</v>
      </c>
      <c r="B218" s="84" t="s">
        <v>13</v>
      </c>
      <c r="C218" s="85" t="s">
        <v>121</v>
      </c>
      <c r="D218" s="86"/>
      <c r="E218" s="85"/>
      <c r="F218" s="85"/>
      <c r="G218" s="87">
        <f t="shared" ref="G218:G220" si="18">G219</f>
        <v>5000</v>
      </c>
      <c r="H218" s="6"/>
      <c r="I218" s="6"/>
    </row>
    <row r="219" spans="1:9" ht="23.25">
      <c r="A219" s="88" t="s">
        <v>122</v>
      </c>
      <c r="B219" s="84" t="s">
        <v>13</v>
      </c>
      <c r="C219" s="85" t="s">
        <v>121</v>
      </c>
      <c r="D219" s="86" t="s">
        <v>223</v>
      </c>
      <c r="E219" s="86"/>
      <c r="F219" s="86"/>
      <c r="G219" s="87">
        <f t="shared" si="18"/>
        <v>5000</v>
      </c>
      <c r="H219" s="6"/>
      <c r="I219" s="6"/>
    </row>
    <row r="220" spans="1:9" ht="67.5">
      <c r="A220" s="28" t="s">
        <v>123</v>
      </c>
      <c r="B220" s="84" t="s">
        <v>13</v>
      </c>
      <c r="C220" s="85" t="s">
        <v>121</v>
      </c>
      <c r="D220" s="86" t="s">
        <v>224</v>
      </c>
      <c r="E220" s="86" t="s">
        <v>133</v>
      </c>
      <c r="F220" s="86"/>
      <c r="G220" s="87">
        <f t="shared" si="18"/>
        <v>5000</v>
      </c>
      <c r="H220" s="6"/>
      <c r="I220" s="6"/>
    </row>
    <row r="221" spans="1:9" ht="15.75">
      <c r="A221" s="75" t="s">
        <v>107</v>
      </c>
      <c r="B221" s="84" t="s">
        <v>13</v>
      </c>
      <c r="C221" s="85" t="s">
        <v>121</v>
      </c>
      <c r="D221" s="86" t="s">
        <v>224</v>
      </c>
      <c r="E221" s="76" t="s">
        <v>108</v>
      </c>
      <c r="F221" s="76"/>
      <c r="G221" s="87">
        <v>5000</v>
      </c>
      <c r="H221" s="6"/>
      <c r="I221" s="6"/>
    </row>
    <row r="222" spans="1:9" ht="24.75" customHeight="1">
      <c r="A222" s="28" t="s">
        <v>118</v>
      </c>
      <c r="B222" s="84" t="s">
        <v>13</v>
      </c>
      <c r="C222" s="85" t="s">
        <v>121</v>
      </c>
      <c r="D222" s="86" t="s">
        <v>224</v>
      </c>
      <c r="E222" s="89" t="s">
        <v>110</v>
      </c>
      <c r="F222" s="89"/>
      <c r="G222" s="90">
        <f>G223</f>
        <v>5000</v>
      </c>
      <c r="H222" s="6"/>
      <c r="I222" s="6"/>
    </row>
    <row r="223" spans="1:9" ht="22.5" hidden="1">
      <c r="A223" s="28" t="s">
        <v>118</v>
      </c>
      <c r="B223" s="84" t="s">
        <v>13</v>
      </c>
      <c r="C223" s="85" t="s">
        <v>121</v>
      </c>
      <c r="D223" s="86" t="s">
        <v>224</v>
      </c>
      <c r="E223" s="89" t="s">
        <v>110</v>
      </c>
      <c r="F223" s="89" t="s">
        <v>111</v>
      </c>
      <c r="G223" s="87">
        <v>5000</v>
      </c>
      <c r="H223" s="6"/>
      <c r="I223" s="6"/>
    </row>
    <row r="224" spans="1:9" ht="15.75">
      <c r="A224" s="91" t="s">
        <v>124</v>
      </c>
      <c r="B224" s="92"/>
      <c r="C224" s="92"/>
      <c r="D224" s="92"/>
      <c r="E224" s="92"/>
      <c r="F224" s="92"/>
      <c r="G224" s="93">
        <f>G11</f>
        <v>5139143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24"/>
  <sheetViews>
    <sheetView tabSelected="1" workbookViewId="0">
      <selection activeCell="A174" sqref="A174"/>
    </sheetView>
  </sheetViews>
  <sheetFormatPr defaultColWidth="19.85546875" defaultRowHeight="60" customHeight="1"/>
  <cols>
    <col min="1" max="1" width="38.28515625" style="1" customWidth="1"/>
    <col min="2" max="2" width="0.140625" style="1" customWidth="1"/>
    <col min="3" max="3" width="0.28515625" style="1" customWidth="1"/>
    <col min="4" max="4" width="17.140625" style="1" customWidth="1"/>
    <col min="5" max="5" width="6.42578125" style="1" customWidth="1"/>
    <col min="6" max="6" width="5.85546875" style="1" hidden="1" customWidth="1"/>
    <col min="7" max="7" width="16.85546875" style="16" customWidth="1"/>
    <col min="8" max="255" width="19.85546875" style="1"/>
    <col min="256" max="256" width="37.140625" style="1" customWidth="1"/>
    <col min="257" max="257" width="6" style="1" customWidth="1"/>
    <col min="258" max="258" width="6.85546875" style="1" customWidth="1"/>
    <col min="259" max="259" width="8" style="1" customWidth="1"/>
    <col min="260" max="260" width="6.42578125" style="1" customWidth="1"/>
    <col min="261" max="261" width="5.85546875" style="1" customWidth="1"/>
    <col min="262" max="262" width="15.5703125" style="1" customWidth="1"/>
    <col min="263" max="511" width="19.85546875" style="1"/>
    <col min="512" max="512" width="37.140625" style="1" customWidth="1"/>
    <col min="513" max="513" width="6" style="1" customWidth="1"/>
    <col min="514" max="514" width="6.85546875" style="1" customWidth="1"/>
    <col min="515" max="515" width="8" style="1" customWidth="1"/>
    <col min="516" max="516" width="6.42578125" style="1" customWidth="1"/>
    <col min="517" max="517" width="5.85546875" style="1" customWidth="1"/>
    <col min="518" max="518" width="15.5703125" style="1" customWidth="1"/>
    <col min="519" max="767" width="19.85546875" style="1"/>
    <col min="768" max="768" width="37.140625" style="1" customWidth="1"/>
    <col min="769" max="769" width="6" style="1" customWidth="1"/>
    <col min="770" max="770" width="6.85546875" style="1" customWidth="1"/>
    <col min="771" max="771" width="8" style="1" customWidth="1"/>
    <col min="772" max="772" width="6.42578125" style="1" customWidth="1"/>
    <col min="773" max="773" width="5.85546875" style="1" customWidth="1"/>
    <col min="774" max="774" width="15.5703125" style="1" customWidth="1"/>
    <col min="775" max="1023" width="19.85546875" style="1"/>
    <col min="1024" max="1024" width="37.140625" style="1" customWidth="1"/>
    <col min="1025" max="1025" width="6" style="1" customWidth="1"/>
    <col min="1026" max="1026" width="6.85546875" style="1" customWidth="1"/>
    <col min="1027" max="1027" width="8" style="1" customWidth="1"/>
    <col min="1028" max="1028" width="6.42578125" style="1" customWidth="1"/>
    <col min="1029" max="1029" width="5.85546875" style="1" customWidth="1"/>
    <col min="1030" max="1030" width="15.5703125" style="1" customWidth="1"/>
    <col min="1031" max="1279" width="19.85546875" style="1"/>
    <col min="1280" max="1280" width="37.140625" style="1" customWidth="1"/>
    <col min="1281" max="1281" width="6" style="1" customWidth="1"/>
    <col min="1282" max="1282" width="6.85546875" style="1" customWidth="1"/>
    <col min="1283" max="1283" width="8" style="1" customWidth="1"/>
    <col min="1284" max="1284" width="6.42578125" style="1" customWidth="1"/>
    <col min="1285" max="1285" width="5.85546875" style="1" customWidth="1"/>
    <col min="1286" max="1286" width="15.5703125" style="1" customWidth="1"/>
    <col min="1287" max="1535" width="19.85546875" style="1"/>
    <col min="1536" max="1536" width="37.140625" style="1" customWidth="1"/>
    <col min="1537" max="1537" width="6" style="1" customWidth="1"/>
    <col min="1538" max="1538" width="6.85546875" style="1" customWidth="1"/>
    <col min="1539" max="1539" width="8" style="1" customWidth="1"/>
    <col min="1540" max="1540" width="6.42578125" style="1" customWidth="1"/>
    <col min="1541" max="1541" width="5.85546875" style="1" customWidth="1"/>
    <col min="1542" max="1542" width="15.5703125" style="1" customWidth="1"/>
    <col min="1543" max="1791" width="19.85546875" style="1"/>
    <col min="1792" max="1792" width="37.140625" style="1" customWidth="1"/>
    <col min="1793" max="1793" width="6" style="1" customWidth="1"/>
    <col min="1794" max="1794" width="6.85546875" style="1" customWidth="1"/>
    <col min="1795" max="1795" width="8" style="1" customWidth="1"/>
    <col min="1796" max="1796" width="6.42578125" style="1" customWidth="1"/>
    <col min="1797" max="1797" width="5.85546875" style="1" customWidth="1"/>
    <col min="1798" max="1798" width="15.5703125" style="1" customWidth="1"/>
    <col min="1799" max="2047" width="19.85546875" style="1"/>
    <col min="2048" max="2048" width="37.140625" style="1" customWidth="1"/>
    <col min="2049" max="2049" width="6" style="1" customWidth="1"/>
    <col min="2050" max="2050" width="6.85546875" style="1" customWidth="1"/>
    <col min="2051" max="2051" width="8" style="1" customWidth="1"/>
    <col min="2052" max="2052" width="6.42578125" style="1" customWidth="1"/>
    <col min="2053" max="2053" width="5.85546875" style="1" customWidth="1"/>
    <col min="2054" max="2054" width="15.5703125" style="1" customWidth="1"/>
    <col min="2055" max="2303" width="19.85546875" style="1"/>
    <col min="2304" max="2304" width="37.140625" style="1" customWidth="1"/>
    <col min="2305" max="2305" width="6" style="1" customWidth="1"/>
    <col min="2306" max="2306" width="6.85546875" style="1" customWidth="1"/>
    <col min="2307" max="2307" width="8" style="1" customWidth="1"/>
    <col min="2308" max="2308" width="6.42578125" style="1" customWidth="1"/>
    <col min="2309" max="2309" width="5.85546875" style="1" customWidth="1"/>
    <col min="2310" max="2310" width="15.5703125" style="1" customWidth="1"/>
    <col min="2311" max="2559" width="19.85546875" style="1"/>
    <col min="2560" max="2560" width="37.140625" style="1" customWidth="1"/>
    <col min="2561" max="2561" width="6" style="1" customWidth="1"/>
    <col min="2562" max="2562" width="6.85546875" style="1" customWidth="1"/>
    <col min="2563" max="2563" width="8" style="1" customWidth="1"/>
    <col min="2564" max="2564" width="6.42578125" style="1" customWidth="1"/>
    <col min="2565" max="2565" width="5.85546875" style="1" customWidth="1"/>
    <col min="2566" max="2566" width="15.5703125" style="1" customWidth="1"/>
    <col min="2567" max="2815" width="19.85546875" style="1"/>
    <col min="2816" max="2816" width="37.140625" style="1" customWidth="1"/>
    <col min="2817" max="2817" width="6" style="1" customWidth="1"/>
    <col min="2818" max="2818" width="6.85546875" style="1" customWidth="1"/>
    <col min="2819" max="2819" width="8" style="1" customWidth="1"/>
    <col min="2820" max="2820" width="6.42578125" style="1" customWidth="1"/>
    <col min="2821" max="2821" width="5.85546875" style="1" customWidth="1"/>
    <col min="2822" max="2822" width="15.5703125" style="1" customWidth="1"/>
    <col min="2823" max="3071" width="19.85546875" style="1"/>
    <col min="3072" max="3072" width="37.140625" style="1" customWidth="1"/>
    <col min="3073" max="3073" width="6" style="1" customWidth="1"/>
    <col min="3074" max="3074" width="6.85546875" style="1" customWidth="1"/>
    <col min="3075" max="3075" width="8" style="1" customWidth="1"/>
    <col min="3076" max="3076" width="6.42578125" style="1" customWidth="1"/>
    <col min="3077" max="3077" width="5.85546875" style="1" customWidth="1"/>
    <col min="3078" max="3078" width="15.5703125" style="1" customWidth="1"/>
    <col min="3079" max="3327" width="19.85546875" style="1"/>
    <col min="3328" max="3328" width="37.140625" style="1" customWidth="1"/>
    <col min="3329" max="3329" width="6" style="1" customWidth="1"/>
    <col min="3330" max="3330" width="6.85546875" style="1" customWidth="1"/>
    <col min="3331" max="3331" width="8" style="1" customWidth="1"/>
    <col min="3332" max="3332" width="6.42578125" style="1" customWidth="1"/>
    <col min="3333" max="3333" width="5.85546875" style="1" customWidth="1"/>
    <col min="3334" max="3334" width="15.5703125" style="1" customWidth="1"/>
    <col min="3335" max="3583" width="19.85546875" style="1"/>
    <col min="3584" max="3584" width="37.140625" style="1" customWidth="1"/>
    <col min="3585" max="3585" width="6" style="1" customWidth="1"/>
    <col min="3586" max="3586" width="6.85546875" style="1" customWidth="1"/>
    <col min="3587" max="3587" width="8" style="1" customWidth="1"/>
    <col min="3588" max="3588" width="6.42578125" style="1" customWidth="1"/>
    <col min="3589" max="3589" width="5.85546875" style="1" customWidth="1"/>
    <col min="3590" max="3590" width="15.5703125" style="1" customWidth="1"/>
    <col min="3591" max="3839" width="19.85546875" style="1"/>
    <col min="3840" max="3840" width="37.140625" style="1" customWidth="1"/>
    <col min="3841" max="3841" width="6" style="1" customWidth="1"/>
    <col min="3842" max="3842" width="6.85546875" style="1" customWidth="1"/>
    <col min="3843" max="3843" width="8" style="1" customWidth="1"/>
    <col min="3844" max="3844" width="6.42578125" style="1" customWidth="1"/>
    <col min="3845" max="3845" width="5.85546875" style="1" customWidth="1"/>
    <col min="3846" max="3846" width="15.5703125" style="1" customWidth="1"/>
    <col min="3847" max="4095" width="19.85546875" style="1"/>
    <col min="4096" max="4096" width="37.140625" style="1" customWidth="1"/>
    <col min="4097" max="4097" width="6" style="1" customWidth="1"/>
    <col min="4098" max="4098" width="6.85546875" style="1" customWidth="1"/>
    <col min="4099" max="4099" width="8" style="1" customWidth="1"/>
    <col min="4100" max="4100" width="6.42578125" style="1" customWidth="1"/>
    <col min="4101" max="4101" width="5.85546875" style="1" customWidth="1"/>
    <col min="4102" max="4102" width="15.5703125" style="1" customWidth="1"/>
    <col min="4103" max="4351" width="19.85546875" style="1"/>
    <col min="4352" max="4352" width="37.140625" style="1" customWidth="1"/>
    <col min="4353" max="4353" width="6" style="1" customWidth="1"/>
    <col min="4354" max="4354" width="6.85546875" style="1" customWidth="1"/>
    <col min="4355" max="4355" width="8" style="1" customWidth="1"/>
    <col min="4356" max="4356" width="6.42578125" style="1" customWidth="1"/>
    <col min="4357" max="4357" width="5.85546875" style="1" customWidth="1"/>
    <col min="4358" max="4358" width="15.5703125" style="1" customWidth="1"/>
    <col min="4359" max="4607" width="19.85546875" style="1"/>
    <col min="4608" max="4608" width="37.140625" style="1" customWidth="1"/>
    <col min="4609" max="4609" width="6" style="1" customWidth="1"/>
    <col min="4610" max="4610" width="6.85546875" style="1" customWidth="1"/>
    <col min="4611" max="4611" width="8" style="1" customWidth="1"/>
    <col min="4612" max="4612" width="6.42578125" style="1" customWidth="1"/>
    <col min="4613" max="4613" width="5.85546875" style="1" customWidth="1"/>
    <col min="4614" max="4614" width="15.5703125" style="1" customWidth="1"/>
    <col min="4615" max="4863" width="19.85546875" style="1"/>
    <col min="4864" max="4864" width="37.140625" style="1" customWidth="1"/>
    <col min="4865" max="4865" width="6" style="1" customWidth="1"/>
    <col min="4866" max="4866" width="6.85546875" style="1" customWidth="1"/>
    <col min="4867" max="4867" width="8" style="1" customWidth="1"/>
    <col min="4868" max="4868" width="6.42578125" style="1" customWidth="1"/>
    <col min="4869" max="4869" width="5.85546875" style="1" customWidth="1"/>
    <col min="4870" max="4870" width="15.5703125" style="1" customWidth="1"/>
    <col min="4871" max="5119" width="19.85546875" style="1"/>
    <col min="5120" max="5120" width="37.140625" style="1" customWidth="1"/>
    <col min="5121" max="5121" width="6" style="1" customWidth="1"/>
    <col min="5122" max="5122" width="6.85546875" style="1" customWidth="1"/>
    <col min="5123" max="5123" width="8" style="1" customWidth="1"/>
    <col min="5124" max="5124" width="6.42578125" style="1" customWidth="1"/>
    <col min="5125" max="5125" width="5.85546875" style="1" customWidth="1"/>
    <col min="5126" max="5126" width="15.5703125" style="1" customWidth="1"/>
    <col min="5127" max="5375" width="19.85546875" style="1"/>
    <col min="5376" max="5376" width="37.140625" style="1" customWidth="1"/>
    <col min="5377" max="5377" width="6" style="1" customWidth="1"/>
    <col min="5378" max="5378" width="6.85546875" style="1" customWidth="1"/>
    <col min="5379" max="5379" width="8" style="1" customWidth="1"/>
    <col min="5380" max="5380" width="6.42578125" style="1" customWidth="1"/>
    <col min="5381" max="5381" width="5.85546875" style="1" customWidth="1"/>
    <col min="5382" max="5382" width="15.5703125" style="1" customWidth="1"/>
    <col min="5383" max="5631" width="19.85546875" style="1"/>
    <col min="5632" max="5632" width="37.140625" style="1" customWidth="1"/>
    <col min="5633" max="5633" width="6" style="1" customWidth="1"/>
    <col min="5634" max="5634" width="6.85546875" style="1" customWidth="1"/>
    <col min="5635" max="5635" width="8" style="1" customWidth="1"/>
    <col min="5636" max="5636" width="6.42578125" style="1" customWidth="1"/>
    <col min="5637" max="5637" width="5.85546875" style="1" customWidth="1"/>
    <col min="5638" max="5638" width="15.5703125" style="1" customWidth="1"/>
    <col min="5639" max="5887" width="19.85546875" style="1"/>
    <col min="5888" max="5888" width="37.140625" style="1" customWidth="1"/>
    <col min="5889" max="5889" width="6" style="1" customWidth="1"/>
    <col min="5890" max="5890" width="6.85546875" style="1" customWidth="1"/>
    <col min="5891" max="5891" width="8" style="1" customWidth="1"/>
    <col min="5892" max="5892" width="6.42578125" style="1" customWidth="1"/>
    <col min="5893" max="5893" width="5.85546875" style="1" customWidth="1"/>
    <col min="5894" max="5894" width="15.5703125" style="1" customWidth="1"/>
    <col min="5895" max="6143" width="19.85546875" style="1"/>
    <col min="6144" max="6144" width="37.140625" style="1" customWidth="1"/>
    <col min="6145" max="6145" width="6" style="1" customWidth="1"/>
    <col min="6146" max="6146" width="6.85546875" style="1" customWidth="1"/>
    <col min="6147" max="6147" width="8" style="1" customWidth="1"/>
    <col min="6148" max="6148" width="6.42578125" style="1" customWidth="1"/>
    <col min="6149" max="6149" width="5.85546875" style="1" customWidth="1"/>
    <col min="6150" max="6150" width="15.5703125" style="1" customWidth="1"/>
    <col min="6151" max="6399" width="19.85546875" style="1"/>
    <col min="6400" max="6400" width="37.140625" style="1" customWidth="1"/>
    <col min="6401" max="6401" width="6" style="1" customWidth="1"/>
    <col min="6402" max="6402" width="6.85546875" style="1" customWidth="1"/>
    <col min="6403" max="6403" width="8" style="1" customWidth="1"/>
    <col min="6404" max="6404" width="6.42578125" style="1" customWidth="1"/>
    <col min="6405" max="6405" width="5.85546875" style="1" customWidth="1"/>
    <col min="6406" max="6406" width="15.5703125" style="1" customWidth="1"/>
    <col min="6407" max="6655" width="19.85546875" style="1"/>
    <col min="6656" max="6656" width="37.140625" style="1" customWidth="1"/>
    <col min="6657" max="6657" width="6" style="1" customWidth="1"/>
    <col min="6658" max="6658" width="6.85546875" style="1" customWidth="1"/>
    <col min="6659" max="6659" width="8" style="1" customWidth="1"/>
    <col min="6660" max="6660" width="6.42578125" style="1" customWidth="1"/>
    <col min="6661" max="6661" width="5.85546875" style="1" customWidth="1"/>
    <col min="6662" max="6662" width="15.5703125" style="1" customWidth="1"/>
    <col min="6663" max="6911" width="19.85546875" style="1"/>
    <col min="6912" max="6912" width="37.140625" style="1" customWidth="1"/>
    <col min="6913" max="6913" width="6" style="1" customWidth="1"/>
    <col min="6914" max="6914" width="6.85546875" style="1" customWidth="1"/>
    <col min="6915" max="6915" width="8" style="1" customWidth="1"/>
    <col min="6916" max="6916" width="6.42578125" style="1" customWidth="1"/>
    <col min="6917" max="6917" width="5.85546875" style="1" customWidth="1"/>
    <col min="6918" max="6918" width="15.5703125" style="1" customWidth="1"/>
    <col min="6919" max="7167" width="19.85546875" style="1"/>
    <col min="7168" max="7168" width="37.140625" style="1" customWidth="1"/>
    <col min="7169" max="7169" width="6" style="1" customWidth="1"/>
    <col min="7170" max="7170" width="6.85546875" style="1" customWidth="1"/>
    <col min="7171" max="7171" width="8" style="1" customWidth="1"/>
    <col min="7172" max="7172" width="6.42578125" style="1" customWidth="1"/>
    <col min="7173" max="7173" width="5.85546875" style="1" customWidth="1"/>
    <col min="7174" max="7174" width="15.5703125" style="1" customWidth="1"/>
    <col min="7175" max="7423" width="19.85546875" style="1"/>
    <col min="7424" max="7424" width="37.140625" style="1" customWidth="1"/>
    <col min="7425" max="7425" width="6" style="1" customWidth="1"/>
    <col min="7426" max="7426" width="6.85546875" style="1" customWidth="1"/>
    <col min="7427" max="7427" width="8" style="1" customWidth="1"/>
    <col min="7428" max="7428" width="6.42578125" style="1" customWidth="1"/>
    <col min="7429" max="7429" width="5.85546875" style="1" customWidth="1"/>
    <col min="7430" max="7430" width="15.5703125" style="1" customWidth="1"/>
    <col min="7431" max="7679" width="19.85546875" style="1"/>
    <col min="7680" max="7680" width="37.140625" style="1" customWidth="1"/>
    <col min="7681" max="7681" width="6" style="1" customWidth="1"/>
    <col min="7682" max="7682" width="6.85546875" style="1" customWidth="1"/>
    <col min="7683" max="7683" width="8" style="1" customWidth="1"/>
    <col min="7684" max="7684" width="6.42578125" style="1" customWidth="1"/>
    <col min="7685" max="7685" width="5.85546875" style="1" customWidth="1"/>
    <col min="7686" max="7686" width="15.5703125" style="1" customWidth="1"/>
    <col min="7687" max="7935" width="19.85546875" style="1"/>
    <col min="7936" max="7936" width="37.140625" style="1" customWidth="1"/>
    <col min="7937" max="7937" width="6" style="1" customWidth="1"/>
    <col min="7938" max="7938" width="6.85546875" style="1" customWidth="1"/>
    <col min="7939" max="7939" width="8" style="1" customWidth="1"/>
    <col min="7940" max="7940" width="6.42578125" style="1" customWidth="1"/>
    <col min="7941" max="7941" width="5.85546875" style="1" customWidth="1"/>
    <col min="7942" max="7942" width="15.5703125" style="1" customWidth="1"/>
    <col min="7943" max="8191" width="19.85546875" style="1"/>
    <col min="8192" max="8192" width="37.140625" style="1" customWidth="1"/>
    <col min="8193" max="8193" width="6" style="1" customWidth="1"/>
    <col min="8194" max="8194" width="6.85546875" style="1" customWidth="1"/>
    <col min="8195" max="8195" width="8" style="1" customWidth="1"/>
    <col min="8196" max="8196" width="6.42578125" style="1" customWidth="1"/>
    <col min="8197" max="8197" width="5.85546875" style="1" customWidth="1"/>
    <col min="8198" max="8198" width="15.5703125" style="1" customWidth="1"/>
    <col min="8199" max="8447" width="19.85546875" style="1"/>
    <col min="8448" max="8448" width="37.140625" style="1" customWidth="1"/>
    <col min="8449" max="8449" width="6" style="1" customWidth="1"/>
    <col min="8450" max="8450" width="6.85546875" style="1" customWidth="1"/>
    <col min="8451" max="8451" width="8" style="1" customWidth="1"/>
    <col min="8452" max="8452" width="6.42578125" style="1" customWidth="1"/>
    <col min="8453" max="8453" width="5.85546875" style="1" customWidth="1"/>
    <col min="8454" max="8454" width="15.5703125" style="1" customWidth="1"/>
    <col min="8455" max="8703" width="19.85546875" style="1"/>
    <col min="8704" max="8704" width="37.140625" style="1" customWidth="1"/>
    <col min="8705" max="8705" width="6" style="1" customWidth="1"/>
    <col min="8706" max="8706" width="6.85546875" style="1" customWidth="1"/>
    <col min="8707" max="8707" width="8" style="1" customWidth="1"/>
    <col min="8708" max="8708" width="6.42578125" style="1" customWidth="1"/>
    <col min="8709" max="8709" width="5.85546875" style="1" customWidth="1"/>
    <col min="8710" max="8710" width="15.5703125" style="1" customWidth="1"/>
    <col min="8711" max="8959" width="19.85546875" style="1"/>
    <col min="8960" max="8960" width="37.140625" style="1" customWidth="1"/>
    <col min="8961" max="8961" width="6" style="1" customWidth="1"/>
    <col min="8962" max="8962" width="6.85546875" style="1" customWidth="1"/>
    <col min="8963" max="8963" width="8" style="1" customWidth="1"/>
    <col min="8964" max="8964" width="6.42578125" style="1" customWidth="1"/>
    <col min="8965" max="8965" width="5.85546875" style="1" customWidth="1"/>
    <col min="8966" max="8966" width="15.5703125" style="1" customWidth="1"/>
    <col min="8967" max="9215" width="19.85546875" style="1"/>
    <col min="9216" max="9216" width="37.140625" style="1" customWidth="1"/>
    <col min="9217" max="9217" width="6" style="1" customWidth="1"/>
    <col min="9218" max="9218" width="6.85546875" style="1" customWidth="1"/>
    <col min="9219" max="9219" width="8" style="1" customWidth="1"/>
    <col min="9220" max="9220" width="6.42578125" style="1" customWidth="1"/>
    <col min="9221" max="9221" width="5.85546875" style="1" customWidth="1"/>
    <col min="9222" max="9222" width="15.5703125" style="1" customWidth="1"/>
    <col min="9223" max="9471" width="19.85546875" style="1"/>
    <col min="9472" max="9472" width="37.140625" style="1" customWidth="1"/>
    <col min="9473" max="9473" width="6" style="1" customWidth="1"/>
    <col min="9474" max="9474" width="6.85546875" style="1" customWidth="1"/>
    <col min="9475" max="9475" width="8" style="1" customWidth="1"/>
    <col min="9476" max="9476" width="6.42578125" style="1" customWidth="1"/>
    <col min="9477" max="9477" width="5.85546875" style="1" customWidth="1"/>
    <col min="9478" max="9478" width="15.5703125" style="1" customWidth="1"/>
    <col min="9479" max="9727" width="19.85546875" style="1"/>
    <col min="9728" max="9728" width="37.140625" style="1" customWidth="1"/>
    <col min="9729" max="9729" width="6" style="1" customWidth="1"/>
    <col min="9730" max="9730" width="6.85546875" style="1" customWidth="1"/>
    <col min="9731" max="9731" width="8" style="1" customWidth="1"/>
    <col min="9732" max="9732" width="6.42578125" style="1" customWidth="1"/>
    <col min="9733" max="9733" width="5.85546875" style="1" customWidth="1"/>
    <col min="9734" max="9734" width="15.5703125" style="1" customWidth="1"/>
    <col min="9735" max="9983" width="19.85546875" style="1"/>
    <col min="9984" max="9984" width="37.140625" style="1" customWidth="1"/>
    <col min="9985" max="9985" width="6" style="1" customWidth="1"/>
    <col min="9986" max="9986" width="6.85546875" style="1" customWidth="1"/>
    <col min="9987" max="9987" width="8" style="1" customWidth="1"/>
    <col min="9988" max="9988" width="6.42578125" style="1" customWidth="1"/>
    <col min="9989" max="9989" width="5.85546875" style="1" customWidth="1"/>
    <col min="9990" max="9990" width="15.5703125" style="1" customWidth="1"/>
    <col min="9991" max="10239" width="19.85546875" style="1"/>
    <col min="10240" max="10240" width="37.140625" style="1" customWidth="1"/>
    <col min="10241" max="10241" width="6" style="1" customWidth="1"/>
    <col min="10242" max="10242" width="6.85546875" style="1" customWidth="1"/>
    <col min="10243" max="10243" width="8" style="1" customWidth="1"/>
    <col min="10244" max="10244" width="6.42578125" style="1" customWidth="1"/>
    <col min="10245" max="10245" width="5.85546875" style="1" customWidth="1"/>
    <col min="10246" max="10246" width="15.5703125" style="1" customWidth="1"/>
    <col min="10247" max="10495" width="19.85546875" style="1"/>
    <col min="10496" max="10496" width="37.140625" style="1" customWidth="1"/>
    <col min="10497" max="10497" width="6" style="1" customWidth="1"/>
    <col min="10498" max="10498" width="6.85546875" style="1" customWidth="1"/>
    <col min="10499" max="10499" width="8" style="1" customWidth="1"/>
    <col min="10500" max="10500" width="6.42578125" style="1" customWidth="1"/>
    <col min="10501" max="10501" width="5.85546875" style="1" customWidth="1"/>
    <col min="10502" max="10502" width="15.5703125" style="1" customWidth="1"/>
    <col min="10503" max="10751" width="19.85546875" style="1"/>
    <col min="10752" max="10752" width="37.140625" style="1" customWidth="1"/>
    <col min="10753" max="10753" width="6" style="1" customWidth="1"/>
    <col min="10754" max="10754" width="6.85546875" style="1" customWidth="1"/>
    <col min="10755" max="10755" width="8" style="1" customWidth="1"/>
    <col min="10756" max="10756" width="6.42578125" style="1" customWidth="1"/>
    <col min="10757" max="10757" width="5.85546875" style="1" customWidth="1"/>
    <col min="10758" max="10758" width="15.5703125" style="1" customWidth="1"/>
    <col min="10759" max="11007" width="19.85546875" style="1"/>
    <col min="11008" max="11008" width="37.140625" style="1" customWidth="1"/>
    <col min="11009" max="11009" width="6" style="1" customWidth="1"/>
    <col min="11010" max="11010" width="6.85546875" style="1" customWidth="1"/>
    <col min="11011" max="11011" width="8" style="1" customWidth="1"/>
    <col min="11012" max="11012" width="6.42578125" style="1" customWidth="1"/>
    <col min="11013" max="11013" width="5.85546875" style="1" customWidth="1"/>
    <col min="11014" max="11014" width="15.5703125" style="1" customWidth="1"/>
    <col min="11015" max="11263" width="19.85546875" style="1"/>
    <col min="11264" max="11264" width="37.140625" style="1" customWidth="1"/>
    <col min="11265" max="11265" width="6" style="1" customWidth="1"/>
    <col min="11266" max="11266" width="6.85546875" style="1" customWidth="1"/>
    <col min="11267" max="11267" width="8" style="1" customWidth="1"/>
    <col min="11268" max="11268" width="6.42578125" style="1" customWidth="1"/>
    <col min="11269" max="11269" width="5.85546875" style="1" customWidth="1"/>
    <col min="11270" max="11270" width="15.5703125" style="1" customWidth="1"/>
    <col min="11271" max="11519" width="19.85546875" style="1"/>
    <col min="11520" max="11520" width="37.140625" style="1" customWidth="1"/>
    <col min="11521" max="11521" width="6" style="1" customWidth="1"/>
    <col min="11522" max="11522" width="6.85546875" style="1" customWidth="1"/>
    <col min="11523" max="11523" width="8" style="1" customWidth="1"/>
    <col min="11524" max="11524" width="6.42578125" style="1" customWidth="1"/>
    <col min="11525" max="11525" width="5.85546875" style="1" customWidth="1"/>
    <col min="11526" max="11526" width="15.5703125" style="1" customWidth="1"/>
    <col min="11527" max="11775" width="19.85546875" style="1"/>
    <col min="11776" max="11776" width="37.140625" style="1" customWidth="1"/>
    <col min="11777" max="11777" width="6" style="1" customWidth="1"/>
    <col min="11778" max="11778" width="6.85546875" style="1" customWidth="1"/>
    <col min="11779" max="11779" width="8" style="1" customWidth="1"/>
    <col min="11780" max="11780" width="6.42578125" style="1" customWidth="1"/>
    <col min="11781" max="11781" width="5.85546875" style="1" customWidth="1"/>
    <col min="11782" max="11782" width="15.5703125" style="1" customWidth="1"/>
    <col min="11783" max="12031" width="19.85546875" style="1"/>
    <col min="12032" max="12032" width="37.140625" style="1" customWidth="1"/>
    <col min="12033" max="12033" width="6" style="1" customWidth="1"/>
    <col min="12034" max="12034" width="6.85546875" style="1" customWidth="1"/>
    <col min="12035" max="12035" width="8" style="1" customWidth="1"/>
    <col min="12036" max="12036" width="6.42578125" style="1" customWidth="1"/>
    <col min="12037" max="12037" width="5.85546875" style="1" customWidth="1"/>
    <col min="12038" max="12038" width="15.5703125" style="1" customWidth="1"/>
    <col min="12039" max="12287" width="19.85546875" style="1"/>
    <col min="12288" max="12288" width="37.140625" style="1" customWidth="1"/>
    <col min="12289" max="12289" width="6" style="1" customWidth="1"/>
    <col min="12290" max="12290" width="6.85546875" style="1" customWidth="1"/>
    <col min="12291" max="12291" width="8" style="1" customWidth="1"/>
    <col min="12292" max="12292" width="6.42578125" style="1" customWidth="1"/>
    <col min="12293" max="12293" width="5.85546875" style="1" customWidth="1"/>
    <col min="12294" max="12294" width="15.5703125" style="1" customWidth="1"/>
    <col min="12295" max="12543" width="19.85546875" style="1"/>
    <col min="12544" max="12544" width="37.140625" style="1" customWidth="1"/>
    <col min="12545" max="12545" width="6" style="1" customWidth="1"/>
    <col min="12546" max="12546" width="6.85546875" style="1" customWidth="1"/>
    <col min="12547" max="12547" width="8" style="1" customWidth="1"/>
    <col min="12548" max="12548" width="6.42578125" style="1" customWidth="1"/>
    <col min="12549" max="12549" width="5.85546875" style="1" customWidth="1"/>
    <col min="12550" max="12550" width="15.5703125" style="1" customWidth="1"/>
    <col min="12551" max="12799" width="19.85546875" style="1"/>
    <col min="12800" max="12800" width="37.140625" style="1" customWidth="1"/>
    <col min="12801" max="12801" width="6" style="1" customWidth="1"/>
    <col min="12802" max="12802" width="6.85546875" style="1" customWidth="1"/>
    <col min="12803" max="12803" width="8" style="1" customWidth="1"/>
    <col min="12804" max="12804" width="6.42578125" style="1" customWidth="1"/>
    <col min="12805" max="12805" width="5.85546875" style="1" customWidth="1"/>
    <col min="12806" max="12806" width="15.5703125" style="1" customWidth="1"/>
    <col min="12807" max="13055" width="19.85546875" style="1"/>
    <col min="13056" max="13056" width="37.140625" style="1" customWidth="1"/>
    <col min="13057" max="13057" width="6" style="1" customWidth="1"/>
    <col min="13058" max="13058" width="6.85546875" style="1" customWidth="1"/>
    <col min="13059" max="13059" width="8" style="1" customWidth="1"/>
    <col min="13060" max="13060" width="6.42578125" style="1" customWidth="1"/>
    <col min="13061" max="13061" width="5.85546875" style="1" customWidth="1"/>
    <col min="13062" max="13062" width="15.5703125" style="1" customWidth="1"/>
    <col min="13063" max="13311" width="19.85546875" style="1"/>
    <col min="13312" max="13312" width="37.140625" style="1" customWidth="1"/>
    <col min="13313" max="13313" width="6" style="1" customWidth="1"/>
    <col min="13314" max="13314" width="6.85546875" style="1" customWidth="1"/>
    <col min="13315" max="13315" width="8" style="1" customWidth="1"/>
    <col min="13316" max="13316" width="6.42578125" style="1" customWidth="1"/>
    <col min="13317" max="13317" width="5.85546875" style="1" customWidth="1"/>
    <col min="13318" max="13318" width="15.5703125" style="1" customWidth="1"/>
    <col min="13319" max="13567" width="19.85546875" style="1"/>
    <col min="13568" max="13568" width="37.140625" style="1" customWidth="1"/>
    <col min="13569" max="13569" width="6" style="1" customWidth="1"/>
    <col min="13570" max="13570" width="6.85546875" style="1" customWidth="1"/>
    <col min="13571" max="13571" width="8" style="1" customWidth="1"/>
    <col min="13572" max="13572" width="6.42578125" style="1" customWidth="1"/>
    <col min="13573" max="13573" width="5.85546875" style="1" customWidth="1"/>
    <col min="13574" max="13574" width="15.5703125" style="1" customWidth="1"/>
    <col min="13575" max="13823" width="19.85546875" style="1"/>
    <col min="13824" max="13824" width="37.140625" style="1" customWidth="1"/>
    <col min="13825" max="13825" width="6" style="1" customWidth="1"/>
    <col min="13826" max="13826" width="6.85546875" style="1" customWidth="1"/>
    <col min="13827" max="13827" width="8" style="1" customWidth="1"/>
    <col min="13828" max="13828" width="6.42578125" style="1" customWidth="1"/>
    <col min="13829" max="13829" width="5.85546875" style="1" customWidth="1"/>
    <col min="13830" max="13830" width="15.5703125" style="1" customWidth="1"/>
    <col min="13831" max="14079" width="19.85546875" style="1"/>
    <col min="14080" max="14080" width="37.140625" style="1" customWidth="1"/>
    <col min="14081" max="14081" width="6" style="1" customWidth="1"/>
    <col min="14082" max="14082" width="6.85546875" style="1" customWidth="1"/>
    <col min="14083" max="14083" width="8" style="1" customWidth="1"/>
    <col min="14084" max="14084" width="6.42578125" style="1" customWidth="1"/>
    <col min="14085" max="14085" width="5.85546875" style="1" customWidth="1"/>
    <col min="14086" max="14086" width="15.5703125" style="1" customWidth="1"/>
    <col min="14087" max="14335" width="19.85546875" style="1"/>
    <col min="14336" max="14336" width="37.140625" style="1" customWidth="1"/>
    <col min="14337" max="14337" width="6" style="1" customWidth="1"/>
    <col min="14338" max="14338" width="6.85546875" style="1" customWidth="1"/>
    <col min="14339" max="14339" width="8" style="1" customWidth="1"/>
    <col min="14340" max="14340" width="6.42578125" style="1" customWidth="1"/>
    <col min="14341" max="14341" width="5.85546875" style="1" customWidth="1"/>
    <col min="14342" max="14342" width="15.5703125" style="1" customWidth="1"/>
    <col min="14343" max="14591" width="19.85546875" style="1"/>
    <col min="14592" max="14592" width="37.140625" style="1" customWidth="1"/>
    <col min="14593" max="14593" width="6" style="1" customWidth="1"/>
    <col min="14594" max="14594" width="6.85546875" style="1" customWidth="1"/>
    <col min="14595" max="14595" width="8" style="1" customWidth="1"/>
    <col min="14596" max="14596" width="6.42578125" style="1" customWidth="1"/>
    <col min="14597" max="14597" width="5.85546875" style="1" customWidth="1"/>
    <col min="14598" max="14598" width="15.5703125" style="1" customWidth="1"/>
    <col min="14599" max="14847" width="19.85546875" style="1"/>
    <col min="14848" max="14848" width="37.140625" style="1" customWidth="1"/>
    <col min="14849" max="14849" width="6" style="1" customWidth="1"/>
    <col min="14850" max="14850" width="6.85546875" style="1" customWidth="1"/>
    <col min="14851" max="14851" width="8" style="1" customWidth="1"/>
    <col min="14852" max="14852" width="6.42578125" style="1" customWidth="1"/>
    <col min="14853" max="14853" width="5.85546875" style="1" customWidth="1"/>
    <col min="14854" max="14854" width="15.5703125" style="1" customWidth="1"/>
    <col min="14855" max="15103" width="19.85546875" style="1"/>
    <col min="15104" max="15104" width="37.140625" style="1" customWidth="1"/>
    <col min="15105" max="15105" width="6" style="1" customWidth="1"/>
    <col min="15106" max="15106" width="6.85546875" style="1" customWidth="1"/>
    <col min="15107" max="15107" width="8" style="1" customWidth="1"/>
    <col min="15108" max="15108" width="6.42578125" style="1" customWidth="1"/>
    <col min="15109" max="15109" width="5.85546875" style="1" customWidth="1"/>
    <col min="15110" max="15110" width="15.5703125" style="1" customWidth="1"/>
    <col min="15111" max="15359" width="19.85546875" style="1"/>
    <col min="15360" max="15360" width="37.140625" style="1" customWidth="1"/>
    <col min="15361" max="15361" width="6" style="1" customWidth="1"/>
    <col min="15362" max="15362" width="6.85546875" style="1" customWidth="1"/>
    <col min="15363" max="15363" width="8" style="1" customWidth="1"/>
    <col min="15364" max="15364" width="6.42578125" style="1" customWidth="1"/>
    <col min="15365" max="15365" width="5.85546875" style="1" customWidth="1"/>
    <col min="15366" max="15366" width="15.5703125" style="1" customWidth="1"/>
    <col min="15367" max="15615" width="19.85546875" style="1"/>
    <col min="15616" max="15616" width="37.140625" style="1" customWidth="1"/>
    <col min="15617" max="15617" width="6" style="1" customWidth="1"/>
    <col min="15618" max="15618" width="6.85546875" style="1" customWidth="1"/>
    <col min="15619" max="15619" width="8" style="1" customWidth="1"/>
    <col min="15620" max="15620" width="6.42578125" style="1" customWidth="1"/>
    <col min="15621" max="15621" width="5.85546875" style="1" customWidth="1"/>
    <col min="15622" max="15622" width="15.5703125" style="1" customWidth="1"/>
    <col min="15623" max="15871" width="19.85546875" style="1"/>
    <col min="15872" max="15872" width="37.140625" style="1" customWidth="1"/>
    <col min="15873" max="15873" width="6" style="1" customWidth="1"/>
    <col min="15874" max="15874" width="6.85546875" style="1" customWidth="1"/>
    <col min="15875" max="15875" width="8" style="1" customWidth="1"/>
    <col min="15876" max="15876" width="6.42578125" style="1" customWidth="1"/>
    <col min="15877" max="15877" width="5.85546875" style="1" customWidth="1"/>
    <col min="15878" max="15878" width="15.5703125" style="1" customWidth="1"/>
    <col min="15879" max="16127" width="19.85546875" style="1"/>
    <col min="16128" max="16128" width="37.140625" style="1" customWidth="1"/>
    <col min="16129" max="16129" width="6" style="1" customWidth="1"/>
    <col min="16130" max="16130" width="6.85546875" style="1" customWidth="1"/>
    <col min="16131" max="16131" width="8" style="1" customWidth="1"/>
    <col min="16132" max="16132" width="6.42578125" style="1" customWidth="1"/>
    <col min="16133" max="16133" width="5.85546875" style="1" customWidth="1"/>
    <col min="16134" max="16134" width="15.5703125" style="1" customWidth="1"/>
    <col min="16135" max="16384" width="19.85546875" style="1"/>
  </cols>
  <sheetData>
    <row r="1" spans="1:9" ht="17.25" customHeight="1">
      <c r="A1" s="99" t="s">
        <v>259</v>
      </c>
      <c r="B1" s="99"/>
      <c r="C1" s="99"/>
      <c r="D1" s="99"/>
      <c r="E1" s="99"/>
      <c r="F1" s="99"/>
      <c r="G1" s="99"/>
    </row>
    <row r="2" spans="1:9" ht="12" customHeight="1">
      <c r="A2" s="99" t="s">
        <v>268</v>
      </c>
      <c r="B2" s="100"/>
      <c r="C2" s="100"/>
      <c r="D2" s="100"/>
      <c r="E2" s="100"/>
      <c r="F2" s="100"/>
      <c r="G2" s="100"/>
    </row>
    <row r="3" spans="1:9" ht="18.75" customHeight="1">
      <c r="A3" s="99" t="s">
        <v>0</v>
      </c>
      <c r="B3" s="99"/>
      <c r="C3" s="99"/>
      <c r="D3" s="99"/>
      <c r="E3" s="99"/>
      <c r="F3" s="99"/>
      <c r="G3" s="99"/>
    </row>
    <row r="4" spans="1:9" ht="15.75" customHeight="1">
      <c r="A4" s="99" t="s">
        <v>271</v>
      </c>
      <c r="B4" s="99"/>
      <c r="C4" s="99"/>
      <c r="D4" s="99"/>
      <c r="E4" s="99"/>
      <c r="F4" s="99"/>
      <c r="G4" s="99"/>
    </row>
    <row r="5" spans="1:9" ht="69" customHeight="1">
      <c r="A5" s="98" t="s">
        <v>260</v>
      </c>
      <c r="B5" s="98"/>
      <c r="C5" s="98"/>
      <c r="D5" s="98"/>
      <c r="E5" s="98"/>
      <c r="F5" s="98"/>
      <c r="G5" s="98"/>
    </row>
    <row r="6" spans="1:9" ht="1.5" customHeight="1">
      <c r="A6" s="17"/>
      <c r="B6" s="17"/>
      <c r="C6" s="17"/>
      <c r="D6" s="17"/>
      <c r="E6" s="17"/>
      <c r="F6" s="17"/>
      <c r="G6" s="17"/>
    </row>
    <row r="7" spans="1:9" ht="13.5" customHeight="1">
      <c r="A7" s="18"/>
      <c r="B7" s="18"/>
      <c r="C7" s="18"/>
      <c r="D7" s="18"/>
      <c r="E7" s="18"/>
      <c r="F7" s="18"/>
      <c r="G7" s="18" t="s">
        <v>125</v>
      </c>
    </row>
    <row r="8" spans="1:9" ht="60" customHeight="1">
      <c r="A8" s="19" t="s">
        <v>1</v>
      </c>
      <c r="B8" s="19" t="s">
        <v>2</v>
      </c>
      <c r="C8" s="19" t="s">
        <v>3</v>
      </c>
      <c r="D8" s="19" t="s">
        <v>4</v>
      </c>
      <c r="E8" s="19" t="s">
        <v>5</v>
      </c>
      <c r="F8" s="19" t="s">
        <v>6</v>
      </c>
      <c r="G8" s="20" t="s">
        <v>251</v>
      </c>
      <c r="H8" s="2"/>
      <c r="I8" s="2"/>
    </row>
    <row r="9" spans="1:9" ht="21" customHeight="1">
      <c r="A9" s="21"/>
      <c r="B9" s="21"/>
      <c r="C9" s="21"/>
      <c r="D9" s="21"/>
      <c r="E9" s="21"/>
      <c r="F9" s="21"/>
      <c r="G9" s="22" t="s">
        <v>7</v>
      </c>
      <c r="H9" s="3"/>
      <c r="I9" s="3"/>
    </row>
    <row r="10" spans="1:9" ht="21.75" customHeight="1">
      <c r="A10" s="23" t="s">
        <v>8</v>
      </c>
      <c r="B10" s="23" t="s">
        <v>9</v>
      </c>
      <c r="C10" s="23" t="s">
        <v>10</v>
      </c>
      <c r="D10" s="23" t="s">
        <v>11</v>
      </c>
      <c r="E10" s="23" t="s">
        <v>12</v>
      </c>
      <c r="F10" s="23"/>
      <c r="G10" s="24">
        <v>6</v>
      </c>
      <c r="H10" s="3"/>
      <c r="I10" s="3"/>
    </row>
    <row r="11" spans="1:9" ht="1.5" customHeight="1" thickBot="1">
      <c r="A11" s="25" t="s">
        <v>126</v>
      </c>
      <c r="B11" s="26" t="s">
        <v>13</v>
      </c>
      <c r="C11" s="26"/>
      <c r="D11" s="26"/>
      <c r="E11" s="26"/>
      <c r="F11" s="26"/>
      <c r="G11" s="27">
        <f>G12+G69+G87+G101+G126+G188+G195+G203+G217</f>
        <v>5139143</v>
      </c>
      <c r="H11" s="4"/>
      <c r="I11" s="4"/>
    </row>
    <row r="12" spans="1:9" ht="33" hidden="1" customHeight="1" thickBot="1">
      <c r="A12" s="28" t="s">
        <v>14</v>
      </c>
      <c r="B12" s="29" t="s">
        <v>13</v>
      </c>
      <c r="C12" s="29" t="s">
        <v>15</v>
      </c>
      <c r="D12" s="29"/>
      <c r="E12" s="29"/>
      <c r="F12" s="29"/>
      <c r="G12" s="30">
        <f>G13</f>
        <v>2250297</v>
      </c>
      <c r="H12" s="4"/>
      <c r="I12" s="4"/>
    </row>
    <row r="13" spans="1:9" ht="60" customHeight="1">
      <c r="A13" s="28" t="s">
        <v>16</v>
      </c>
      <c r="B13" s="31" t="s">
        <v>13</v>
      </c>
      <c r="C13" s="32" t="s">
        <v>25</v>
      </c>
      <c r="D13" s="33" t="s">
        <v>127</v>
      </c>
      <c r="E13" s="33" t="s">
        <v>128</v>
      </c>
      <c r="F13" s="29"/>
      <c r="G13" s="34">
        <f>G14</f>
        <v>2250297</v>
      </c>
      <c r="H13" s="6"/>
      <c r="I13" s="6"/>
    </row>
    <row r="14" spans="1:9" ht="60" customHeight="1" thickBot="1">
      <c r="A14" s="35" t="s">
        <v>129</v>
      </c>
      <c r="B14" s="31" t="s">
        <v>13</v>
      </c>
      <c r="C14" s="32" t="s">
        <v>25</v>
      </c>
      <c r="D14" s="33" t="s">
        <v>130</v>
      </c>
      <c r="E14" s="33"/>
      <c r="F14" s="29"/>
      <c r="G14" s="36">
        <f>G15+G20+G56+G60</f>
        <v>2250297</v>
      </c>
      <c r="H14" s="6"/>
      <c r="I14" s="6"/>
    </row>
    <row r="15" spans="1:9" ht="28.5" customHeight="1">
      <c r="A15" s="37" t="s">
        <v>131</v>
      </c>
      <c r="B15" s="31" t="s">
        <v>13</v>
      </c>
      <c r="C15" s="32" t="s">
        <v>25</v>
      </c>
      <c r="D15" s="33" t="s">
        <v>132</v>
      </c>
      <c r="E15" s="31" t="s">
        <v>133</v>
      </c>
      <c r="F15" s="29"/>
      <c r="G15" s="38">
        <f t="shared" ref="G15:G17" si="0">G16</f>
        <v>40320</v>
      </c>
      <c r="H15" s="6"/>
      <c r="I15" s="6"/>
    </row>
    <row r="16" spans="1:9" ht="51.75" customHeight="1">
      <c r="A16" s="37" t="s">
        <v>39</v>
      </c>
      <c r="B16" s="31" t="s">
        <v>13</v>
      </c>
      <c r="C16" s="32" t="s">
        <v>25</v>
      </c>
      <c r="D16" s="33" t="s">
        <v>132</v>
      </c>
      <c r="E16" s="33">
        <v>100</v>
      </c>
      <c r="F16" s="29"/>
      <c r="G16" s="38">
        <f t="shared" si="0"/>
        <v>40320</v>
      </c>
      <c r="H16" s="6"/>
      <c r="I16" s="6"/>
    </row>
    <row r="17" spans="1:9" ht="1.5" hidden="1" customHeight="1">
      <c r="A17" s="37" t="s">
        <v>26</v>
      </c>
      <c r="B17" s="31" t="s">
        <v>13</v>
      </c>
      <c r="C17" s="32" t="s">
        <v>25</v>
      </c>
      <c r="D17" s="33" t="s">
        <v>132</v>
      </c>
      <c r="E17" s="33">
        <v>120</v>
      </c>
      <c r="F17" s="29"/>
      <c r="G17" s="38">
        <f t="shared" si="0"/>
        <v>40320</v>
      </c>
      <c r="H17" s="6"/>
      <c r="I17" s="6"/>
    </row>
    <row r="18" spans="1:9" ht="0.75" hidden="1" customHeight="1">
      <c r="A18" s="28" t="s">
        <v>27</v>
      </c>
      <c r="B18" s="29" t="s">
        <v>13</v>
      </c>
      <c r="C18" s="29" t="s">
        <v>25</v>
      </c>
      <c r="D18" s="33" t="s">
        <v>132</v>
      </c>
      <c r="E18" s="29" t="s">
        <v>230</v>
      </c>
      <c r="F18" s="29" t="s">
        <v>28</v>
      </c>
      <c r="G18" s="38">
        <v>40320</v>
      </c>
      <c r="H18" s="6"/>
      <c r="I18" s="6"/>
    </row>
    <row r="19" spans="1:9" ht="96.75" hidden="1" customHeight="1">
      <c r="A19" s="39" t="s">
        <v>35</v>
      </c>
      <c r="B19" s="40" t="s">
        <v>13</v>
      </c>
      <c r="C19" s="40" t="s">
        <v>36</v>
      </c>
      <c r="D19" s="40"/>
      <c r="E19" s="40"/>
      <c r="F19" s="40"/>
      <c r="G19" s="41">
        <f>G20</f>
        <v>2156977</v>
      </c>
      <c r="H19" s="4"/>
      <c r="I19" s="4"/>
    </row>
    <row r="20" spans="1:9" ht="60" hidden="1" customHeight="1">
      <c r="A20" s="28" t="s">
        <v>16</v>
      </c>
      <c r="B20" s="31" t="s">
        <v>13</v>
      </c>
      <c r="C20" s="32" t="s">
        <v>36</v>
      </c>
      <c r="D20" s="33" t="s">
        <v>127</v>
      </c>
      <c r="E20" s="33"/>
      <c r="F20" s="29"/>
      <c r="G20" s="42">
        <f>G21</f>
        <v>2156977</v>
      </c>
      <c r="H20" s="4"/>
      <c r="I20" s="4"/>
    </row>
    <row r="21" spans="1:9" ht="60" hidden="1" customHeight="1">
      <c r="A21" s="43" t="s">
        <v>134</v>
      </c>
      <c r="B21" s="31" t="s">
        <v>13</v>
      </c>
      <c r="C21" s="32" t="s">
        <v>36</v>
      </c>
      <c r="D21" s="33" t="s">
        <v>130</v>
      </c>
      <c r="E21" s="33"/>
      <c r="F21" s="29"/>
      <c r="G21" s="42">
        <f>G22+G49</f>
        <v>2156977</v>
      </c>
      <c r="H21" s="4"/>
      <c r="I21" s="4"/>
    </row>
    <row r="22" spans="1:9" ht="24" customHeight="1">
      <c r="A22" s="44" t="s">
        <v>37</v>
      </c>
      <c r="B22" s="31" t="s">
        <v>13</v>
      </c>
      <c r="C22" s="32" t="s">
        <v>36</v>
      </c>
      <c r="D22" s="33" t="s">
        <v>135</v>
      </c>
      <c r="E22" s="33"/>
      <c r="F22" s="29"/>
      <c r="G22" s="38">
        <f>G23</f>
        <v>1752604</v>
      </c>
      <c r="H22" s="6"/>
      <c r="I22" s="6"/>
    </row>
    <row r="23" spans="1:9" ht="22.5" customHeight="1">
      <c r="A23" s="44" t="s">
        <v>37</v>
      </c>
      <c r="B23" s="31" t="s">
        <v>13</v>
      </c>
      <c r="C23" s="32" t="s">
        <v>36</v>
      </c>
      <c r="D23" s="33" t="s">
        <v>135</v>
      </c>
      <c r="E23" s="31" t="s">
        <v>133</v>
      </c>
      <c r="F23" s="29"/>
      <c r="G23" s="38">
        <f>G24+G28+G45</f>
        <v>1752604</v>
      </c>
      <c r="H23" s="6"/>
      <c r="I23" s="6"/>
    </row>
    <row r="24" spans="1:9" ht="64.5" customHeight="1">
      <c r="A24" s="44" t="s">
        <v>39</v>
      </c>
      <c r="B24" s="31" t="s">
        <v>13</v>
      </c>
      <c r="C24" s="32" t="s">
        <v>36</v>
      </c>
      <c r="D24" s="33" t="s">
        <v>135</v>
      </c>
      <c r="E24" s="33">
        <v>100</v>
      </c>
      <c r="F24" s="29"/>
      <c r="G24" s="38">
        <f>G25</f>
        <v>1323823</v>
      </c>
      <c r="H24" s="6"/>
      <c r="I24" s="6"/>
    </row>
    <row r="25" spans="1:9" ht="60" hidden="1" customHeight="1">
      <c r="A25" s="44" t="s">
        <v>26</v>
      </c>
      <c r="B25" s="31" t="s">
        <v>13</v>
      </c>
      <c r="C25" s="32" t="s">
        <v>36</v>
      </c>
      <c r="D25" s="33" t="s">
        <v>135</v>
      </c>
      <c r="E25" s="33">
        <v>120</v>
      </c>
      <c r="F25" s="29"/>
      <c r="G25" s="38">
        <f>G26+G27</f>
        <v>1323823</v>
      </c>
      <c r="H25" s="6"/>
      <c r="I25" s="6"/>
    </row>
    <row r="26" spans="1:9" ht="60" hidden="1" customHeight="1">
      <c r="A26" s="28" t="s">
        <v>40</v>
      </c>
      <c r="B26" s="29" t="s">
        <v>13</v>
      </c>
      <c r="C26" s="29" t="s">
        <v>36</v>
      </c>
      <c r="D26" s="33" t="s">
        <v>135</v>
      </c>
      <c r="E26" s="29" t="s">
        <v>21</v>
      </c>
      <c r="F26" s="29" t="s">
        <v>22</v>
      </c>
      <c r="G26" s="38">
        <v>1016723</v>
      </c>
      <c r="H26" s="6"/>
      <c r="I26" s="6"/>
    </row>
    <row r="27" spans="1:9" ht="60" hidden="1" customHeight="1">
      <c r="A27" s="28" t="s">
        <v>41</v>
      </c>
      <c r="B27" s="29" t="s">
        <v>13</v>
      </c>
      <c r="C27" s="29" t="s">
        <v>36</v>
      </c>
      <c r="D27" s="33" t="s">
        <v>135</v>
      </c>
      <c r="E27" s="29" t="s">
        <v>136</v>
      </c>
      <c r="F27" s="29" t="s">
        <v>24</v>
      </c>
      <c r="G27" s="38">
        <v>307100</v>
      </c>
      <c r="H27" s="6"/>
      <c r="I27" s="6"/>
    </row>
    <row r="28" spans="1:9" ht="1.5" customHeight="1">
      <c r="A28" s="44" t="s">
        <v>42</v>
      </c>
      <c r="B28" s="29" t="s">
        <v>13</v>
      </c>
      <c r="C28" s="29" t="s">
        <v>36</v>
      </c>
      <c r="D28" s="33" t="s">
        <v>135</v>
      </c>
      <c r="E28" s="29" t="s">
        <v>43</v>
      </c>
      <c r="F28" s="29"/>
      <c r="G28" s="38">
        <f>G29</f>
        <v>424681</v>
      </c>
      <c r="H28" s="6"/>
      <c r="I28" s="6"/>
    </row>
    <row r="29" spans="1:9" ht="28.5" customHeight="1">
      <c r="A29" s="44" t="s">
        <v>44</v>
      </c>
      <c r="B29" s="29" t="s">
        <v>13</v>
      </c>
      <c r="C29" s="29" t="s">
        <v>36</v>
      </c>
      <c r="D29" s="33" t="s">
        <v>135</v>
      </c>
      <c r="E29" s="29" t="s">
        <v>45</v>
      </c>
      <c r="F29" s="29"/>
      <c r="G29" s="38">
        <f>+G30+G36</f>
        <v>424681</v>
      </c>
      <c r="H29" s="6"/>
      <c r="I29" s="6"/>
    </row>
    <row r="30" spans="1:9" ht="60" hidden="1" customHeight="1">
      <c r="A30" s="44" t="s">
        <v>46</v>
      </c>
      <c r="B30" s="29" t="s">
        <v>13</v>
      </c>
      <c r="C30" s="29" t="s">
        <v>36</v>
      </c>
      <c r="D30" s="33" t="s">
        <v>135</v>
      </c>
      <c r="E30" s="29" t="s">
        <v>47</v>
      </c>
      <c r="F30" s="29"/>
      <c r="G30" s="38">
        <f>G31+G32+G33+G34+G35</f>
        <v>200000</v>
      </c>
      <c r="H30" s="6"/>
      <c r="I30" s="6"/>
    </row>
    <row r="31" spans="1:9" ht="60" hidden="1" customHeight="1">
      <c r="A31" s="28" t="s">
        <v>48</v>
      </c>
      <c r="B31" s="29" t="s">
        <v>13</v>
      </c>
      <c r="C31" s="29" t="s">
        <v>36</v>
      </c>
      <c r="D31" s="33" t="s">
        <v>135</v>
      </c>
      <c r="E31" s="29" t="s">
        <v>47</v>
      </c>
      <c r="F31" s="29" t="s">
        <v>49</v>
      </c>
      <c r="G31" s="38">
        <v>15000</v>
      </c>
      <c r="H31" s="6"/>
      <c r="I31" s="6"/>
    </row>
    <row r="32" spans="1:9" ht="60" hidden="1" customHeight="1">
      <c r="A32" s="28" t="s">
        <v>50</v>
      </c>
      <c r="B32" s="29" t="s">
        <v>13</v>
      </c>
      <c r="C32" s="29" t="s">
        <v>36</v>
      </c>
      <c r="D32" s="33" t="s">
        <v>135</v>
      </c>
      <c r="E32" s="29" t="s">
        <v>47</v>
      </c>
      <c r="F32" s="29" t="s">
        <v>51</v>
      </c>
      <c r="G32" s="38">
        <v>50000</v>
      </c>
      <c r="H32" s="6"/>
      <c r="I32" s="6"/>
    </row>
    <row r="33" spans="1:9" ht="0.75" hidden="1" customHeight="1">
      <c r="A33" s="28" t="s">
        <v>27</v>
      </c>
      <c r="B33" s="29" t="s">
        <v>13</v>
      </c>
      <c r="C33" s="29" t="s">
        <v>36</v>
      </c>
      <c r="D33" s="33" t="s">
        <v>135</v>
      </c>
      <c r="E33" s="29" t="s">
        <v>47</v>
      </c>
      <c r="F33" s="29" t="s">
        <v>28</v>
      </c>
      <c r="G33" s="38">
        <v>75000</v>
      </c>
      <c r="H33" s="6"/>
      <c r="I33" s="6"/>
    </row>
    <row r="34" spans="1:9" ht="60" hidden="1" customHeight="1">
      <c r="A34" s="28" t="s">
        <v>52</v>
      </c>
      <c r="B34" s="29" t="s">
        <v>13</v>
      </c>
      <c r="C34" s="29" t="s">
        <v>36</v>
      </c>
      <c r="D34" s="33" t="s">
        <v>135</v>
      </c>
      <c r="E34" s="29" t="s">
        <v>47</v>
      </c>
      <c r="F34" s="29" t="s">
        <v>53</v>
      </c>
      <c r="G34" s="38">
        <v>0</v>
      </c>
      <c r="H34" s="6"/>
      <c r="I34" s="6"/>
    </row>
    <row r="35" spans="1:9" ht="60" hidden="1" customHeight="1">
      <c r="A35" s="28" t="s">
        <v>54</v>
      </c>
      <c r="B35" s="29" t="s">
        <v>13</v>
      </c>
      <c r="C35" s="29" t="s">
        <v>36</v>
      </c>
      <c r="D35" s="33" t="s">
        <v>135</v>
      </c>
      <c r="E35" s="29" t="s">
        <v>47</v>
      </c>
      <c r="F35" s="29" t="s">
        <v>55</v>
      </c>
      <c r="G35" s="38">
        <v>60000</v>
      </c>
      <c r="H35" s="6"/>
      <c r="I35" s="6"/>
    </row>
    <row r="36" spans="1:9" ht="1.5" hidden="1" customHeight="1">
      <c r="A36" s="28" t="s">
        <v>56</v>
      </c>
      <c r="B36" s="29" t="s">
        <v>13</v>
      </c>
      <c r="C36" s="29" t="s">
        <v>36</v>
      </c>
      <c r="D36" s="33" t="s">
        <v>135</v>
      </c>
      <c r="E36" s="29" t="s">
        <v>57</v>
      </c>
      <c r="F36" s="29"/>
      <c r="G36" s="38">
        <f>G37+G38+G39+G40+G41+G42+G43+G44</f>
        <v>224681</v>
      </c>
      <c r="H36" s="6"/>
      <c r="I36" s="6"/>
    </row>
    <row r="37" spans="1:9" ht="60" hidden="1" customHeight="1">
      <c r="A37" s="28" t="s">
        <v>48</v>
      </c>
      <c r="B37" s="29" t="s">
        <v>13</v>
      </c>
      <c r="C37" s="29" t="s">
        <v>36</v>
      </c>
      <c r="D37" s="33" t="s">
        <v>135</v>
      </c>
      <c r="E37" s="29" t="s">
        <v>57</v>
      </c>
      <c r="F37" s="29" t="s">
        <v>49</v>
      </c>
      <c r="G37" s="38">
        <v>5000</v>
      </c>
      <c r="H37" s="6"/>
      <c r="I37" s="6"/>
    </row>
    <row r="38" spans="1:9" ht="60" hidden="1" customHeight="1">
      <c r="A38" s="28" t="s">
        <v>58</v>
      </c>
      <c r="B38" s="29" t="s">
        <v>13</v>
      </c>
      <c r="C38" s="29" t="s">
        <v>36</v>
      </c>
      <c r="D38" s="29" t="s">
        <v>38</v>
      </c>
      <c r="E38" s="29" t="s">
        <v>57</v>
      </c>
      <c r="F38" s="29" t="s">
        <v>59</v>
      </c>
      <c r="G38" s="38"/>
      <c r="H38" s="6"/>
      <c r="I38" s="6"/>
    </row>
    <row r="39" spans="1:9" ht="60" hidden="1" customHeight="1">
      <c r="A39" s="28" t="s">
        <v>60</v>
      </c>
      <c r="B39" s="29" t="s">
        <v>13</v>
      </c>
      <c r="C39" s="29" t="s">
        <v>36</v>
      </c>
      <c r="D39" s="33" t="s">
        <v>135</v>
      </c>
      <c r="E39" s="29" t="s">
        <v>57</v>
      </c>
      <c r="F39" s="29" t="s">
        <v>61</v>
      </c>
      <c r="G39" s="38">
        <v>12000</v>
      </c>
      <c r="H39" s="6"/>
      <c r="I39" s="6"/>
    </row>
    <row r="40" spans="1:9" ht="60" hidden="1" customHeight="1">
      <c r="A40" s="28" t="s">
        <v>50</v>
      </c>
      <c r="B40" s="29" t="s">
        <v>13</v>
      </c>
      <c r="C40" s="29" t="s">
        <v>36</v>
      </c>
      <c r="D40" s="33" t="s">
        <v>135</v>
      </c>
      <c r="E40" s="29" t="s">
        <v>57</v>
      </c>
      <c r="F40" s="29" t="s">
        <v>51</v>
      </c>
      <c r="G40" s="38">
        <v>40000</v>
      </c>
      <c r="H40" s="6"/>
      <c r="I40" s="6"/>
    </row>
    <row r="41" spans="1:9" ht="60" hidden="1" customHeight="1">
      <c r="A41" s="28" t="s">
        <v>27</v>
      </c>
      <c r="B41" s="29" t="s">
        <v>13</v>
      </c>
      <c r="C41" s="29" t="s">
        <v>36</v>
      </c>
      <c r="D41" s="33" t="s">
        <v>135</v>
      </c>
      <c r="E41" s="29" t="s">
        <v>57</v>
      </c>
      <c r="F41" s="29" t="s">
        <v>28</v>
      </c>
      <c r="G41" s="38">
        <v>30000</v>
      </c>
      <c r="H41" s="6"/>
      <c r="I41" s="6"/>
    </row>
    <row r="42" spans="1:9" ht="60" hidden="1" customHeight="1">
      <c r="A42" s="28" t="s">
        <v>33</v>
      </c>
      <c r="B42" s="29" t="s">
        <v>13</v>
      </c>
      <c r="C42" s="29" t="s">
        <v>36</v>
      </c>
      <c r="D42" s="33" t="s">
        <v>135</v>
      </c>
      <c r="E42" s="29" t="s">
        <v>57</v>
      </c>
      <c r="F42" s="29" t="s">
        <v>34</v>
      </c>
      <c r="G42" s="38">
        <v>1000</v>
      </c>
      <c r="H42" s="6"/>
      <c r="I42" s="6"/>
    </row>
    <row r="43" spans="1:9" ht="60" hidden="1" customHeight="1">
      <c r="A43" s="28" t="s">
        <v>52</v>
      </c>
      <c r="B43" s="29" t="s">
        <v>13</v>
      </c>
      <c r="C43" s="29" t="s">
        <v>36</v>
      </c>
      <c r="D43" s="33" t="s">
        <v>135</v>
      </c>
      <c r="E43" s="29" t="s">
        <v>57</v>
      </c>
      <c r="F43" s="29" t="s">
        <v>53</v>
      </c>
      <c r="G43" s="38">
        <v>0</v>
      </c>
      <c r="H43" s="6"/>
      <c r="I43" s="6"/>
    </row>
    <row r="44" spans="1:9" ht="60" hidden="1" customHeight="1">
      <c r="A44" s="28" t="s">
        <v>54</v>
      </c>
      <c r="B44" s="29" t="s">
        <v>13</v>
      </c>
      <c r="C44" s="29" t="s">
        <v>36</v>
      </c>
      <c r="D44" s="33" t="s">
        <v>135</v>
      </c>
      <c r="E44" s="29" t="s">
        <v>57</v>
      </c>
      <c r="F44" s="29" t="s">
        <v>55</v>
      </c>
      <c r="G44" s="38">
        <v>136681</v>
      </c>
      <c r="H44" s="6"/>
      <c r="I44" s="6"/>
    </row>
    <row r="45" spans="1:9" ht="60" hidden="1" customHeight="1">
      <c r="A45" s="28" t="s">
        <v>62</v>
      </c>
      <c r="B45" s="29" t="s">
        <v>13</v>
      </c>
      <c r="C45" s="29" t="s">
        <v>36</v>
      </c>
      <c r="D45" s="33" t="s">
        <v>135</v>
      </c>
      <c r="E45" s="29" t="s">
        <v>31</v>
      </c>
      <c r="F45" s="29"/>
      <c r="G45" s="38">
        <f t="shared" ref="G45:G47" si="1">G46</f>
        <v>4100</v>
      </c>
      <c r="H45" s="6"/>
      <c r="I45" s="6"/>
    </row>
    <row r="46" spans="1:9" ht="18" hidden="1" customHeight="1">
      <c r="A46" s="28" t="s">
        <v>63</v>
      </c>
      <c r="B46" s="29" t="s">
        <v>13</v>
      </c>
      <c r="C46" s="29" t="s">
        <v>36</v>
      </c>
      <c r="D46" s="33" t="s">
        <v>135</v>
      </c>
      <c r="E46" s="29" t="s">
        <v>64</v>
      </c>
      <c r="F46" s="29"/>
      <c r="G46" s="38">
        <f t="shared" si="1"/>
        <v>4100</v>
      </c>
      <c r="H46" s="6"/>
      <c r="I46" s="6"/>
    </row>
    <row r="47" spans="1:9" ht="18.75" customHeight="1">
      <c r="A47" s="28" t="s">
        <v>63</v>
      </c>
      <c r="B47" s="29" t="s">
        <v>13</v>
      </c>
      <c r="C47" s="29" t="s">
        <v>36</v>
      </c>
      <c r="D47" s="33" t="s">
        <v>135</v>
      </c>
      <c r="E47" s="29" t="s">
        <v>65</v>
      </c>
      <c r="F47" s="29"/>
      <c r="G47" s="38">
        <f t="shared" si="1"/>
        <v>4100</v>
      </c>
      <c r="H47" s="6"/>
      <c r="I47" s="6"/>
    </row>
    <row r="48" spans="1:9" ht="0.75" customHeight="1">
      <c r="A48" s="28" t="s">
        <v>33</v>
      </c>
      <c r="B48" s="29" t="s">
        <v>13</v>
      </c>
      <c r="C48" s="29" t="s">
        <v>36</v>
      </c>
      <c r="D48" s="33" t="s">
        <v>135</v>
      </c>
      <c r="E48" s="29" t="s">
        <v>65</v>
      </c>
      <c r="F48" s="29" t="s">
        <v>34</v>
      </c>
      <c r="G48" s="38">
        <v>4100</v>
      </c>
      <c r="H48" s="6"/>
      <c r="I48" s="6"/>
    </row>
    <row r="49" spans="1:9" ht="36.75" customHeight="1">
      <c r="A49" s="37" t="s">
        <v>137</v>
      </c>
      <c r="B49" s="31" t="s">
        <v>13</v>
      </c>
      <c r="C49" s="32" t="s">
        <v>36</v>
      </c>
      <c r="D49" s="33" t="s">
        <v>138</v>
      </c>
      <c r="E49" s="31" t="s">
        <v>133</v>
      </c>
      <c r="F49" s="45"/>
      <c r="G49" s="46">
        <f>G50</f>
        <v>404373</v>
      </c>
      <c r="H49" s="6"/>
      <c r="I49" s="6"/>
    </row>
    <row r="50" spans="1:9" ht="1.5" customHeight="1">
      <c r="A50" s="37" t="s">
        <v>39</v>
      </c>
      <c r="B50" s="31" t="s">
        <v>13</v>
      </c>
      <c r="C50" s="32" t="s">
        <v>36</v>
      </c>
      <c r="D50" s="33" t="s">
        <v>138</v>
      </c>
      <c r="E50" s="33">
        <v>100</v>
      </c>
      <c r="F50" s="38"/>
      <c r="G50" s="38">
        <f>G51</f>
        <v>404373</v>
      </c>
      <c r="H50" s="6"/>
      <c r="I50" s="6"/>
    </row>
    <row r="51" spans="1:9" ht="25.5" customHeight="1">
      <c r="A51" s="37" t="s">
        <v>26</v>
      </c>
      <c r="B51" s="31" t="s">
        <v>13</v>
      </c>
      <c r="C51" s="32" t="s">
        <v>36</v>
      </c>
      <c r="D51" s="33" t="s">
        <v>138</v>
      </c>
      <c r="E51" s="33">
        <v>120</v>
      </c>
      <c r="F51" s="38"/>
      <c r="G51" s="38">
        <f>G52+G53</f>
        <v>404373</v>
      </c>
      <c r="H51" s="6"/>
      <c r="I51" s="6"/>
    </row>
    <row r="52" spans="1:9" ht="1.5" hidden="1" customHeight="1">
      <c r="A52" s="28" t="s">
        <v>40</v>
      </c>
      <c r="B52" s="29" t="s">
        <v>13</v>
      </c>
      <c r="C52" s="29" t="s">
        <v>36</v>
      </c>
      <c r="D52" s="33" t="s">
        <v>138</v>
      </c>
      <c r="E52" s="29" t="s">
        <v>21</v>
      </c>
      <c r="F52" s="29" t="s">
        <v>22</v>
      </c>
      <c r="G52" s="38">
        <v>310578</v>
      </c>
      <c r="H52" s="6"/>
      <c r="I52" s="6"/>
    </row>
    <row r="53" spans="1:9" ht="60" hidden="1" customHeight="1">
      <c r="A53" s="28" t="s">
        <v>41</v>
      </c>
      <c r="B53" s="29" t="s">
        <v>13</v>
      </c>
      <c r="C53" s="29" t="s">
        <v>36</v>
      </c>
      <c r="D53" s="33" t="s">
        <v>138</v>
      </c>
      <c r="E53" s="29" t="s">
        <v>136</v>
      </c>
      <c r="F53" s="29" t="s">
        <v>24</v>
      </c>
      <c r="G53" s="38">
        <v>93795</v>
      </c>
      <c r="H53" s="6"/>
      <c r="I53" s="6"/>
    </row>
    <row r="54" spans="1:9" ht="23.25" hidden="1" customHeight="1">
      <c r="A54" s="39" t="s">
        <v>29</v>
      </c>
      <c r="B54" s="40" t="s">
        <v>13</v>
      </c>
      <c r="C54" s="40" t="s">
        <v>30</v>
      </c>
      <c r="D54" s="40"/>
      <c r="E54" s="40"/>
      <c r="F54" s="40"/>
      <c r="G54" s="47">
        <f t="shared" ref="G54:G58" si="2">G55</f>
        <v>9000</v>
      </c>
      <c r="H54" s="6"/>
      <c r="I54" s="6"/>
    </row>
    <row r="55" spans="1:9" ht="0.75" customHeight="1">
      <c r="A55" s="28" t="s">
        <v>16</v>
      </c>
      <c r="B55" s="31" t="s">
        <v>13</v>
      </c>
      <c r="C55" s="32" t="s">
        <v>30</v>
      </c>
      <c r="D55" s="33" t="s">
        <v>127</v>
      </c>
      <c r="E55" s="33"/>
      <c r="F55" s="29"/>
      <c r="G55" s="42">
        <f t="shared" si="2"/>
        <v>9000</v>
      </c>
      <c r="H55" s="6"/>
      <c r="I55" s="6"/>
    </row>
    <row r="56" spans="1:9" ht="46.5" hidden="1" customHeight="1">
      <c r="A56" s="48" t="s">
        <v>139</v>
      </c>
      <c r="B56" s="31" t="s">
        <v>13</v>
      </c>
      <c r="C56" s="32" t="s">
        <v>30</v>
      </c>
      <c r="D56" s="33" t="s">
        <v>130</v>
      </c>
      <c r="E56" s="33"/>
      <c r="F56" s="29"/>
      <c r="G56" s="42">
        <f t="shared" si="2"/>
        <v>9000</v>
      </c>
      <c r="H56" s="6"/>
      <c r="I56" s="6"/>
    </row>
    <row r="57" spans="1:9" ht="21.75" customHeight="1">
      <c r="A57" s="37" t="s">
        <v>140</v>
      </c>
      <c r="B57" s="31" t="s">
        <v>13</v>
      </c>
      <c r="C57" s="32" t="s">
        <v>30</v>
      </c>
      <c r="D57" s="33" t="s">
        <v>141</v>
      </c>
      <c r="E57" s="31" t="s">
        <v>133</v>
      </c>
      <c r="F57" s="29"/>
      <c r="G57" s="38">
        <f t="shared" si="2"/>
        <v>9000</v>
      </c>
      <c r="H57" s="6"/>
      <c r="I57" s="6"/>
    </row>
    <row r="58" spans="1:9" ht="10.5" customHeight="1">
      <c r="A58" s="37" t="s">
        <v>62</v>
      </c>
      <c r="B58" s="31" t="s">
        <v>13</v>
      </c>
      <c r="C58" s="32" t="s">
        <v>30</v>
      </c>
      <c r="D58" s="33" t="s">
        <v>141</v>
      </c>
      <c r="E58" s="33">
        <v>800</v>
      </c>
      <c r="F58" s="29"/>
      <c r="G58" s="38">
        <f t="shared" si="2"/>
        <v>9000</v>
      </c>
      <c r="H58" s="6"/>
      <c r="I58" s="6"/>
    </row>
    <row r="59" spans="1:9" ht="0.75" hidden="1" customHeight="1">
      <c r="A59" s="37" t="s">
        <v>32</v>
      </c>
      <c r="B59" s="31" t="s">
        <v>13</v>
      </c>
      <c r="C59" s="32" t="s">
        <v>30</v>
      </c>
      <c r="D59" s="33" t="s">
        <v>141</v>
      </c>
      <c r="E59" s="33">
        <v>870</v>
      </c>
      <c r="F59" s="29" t="s">
        <v>34</v>
      </c>
      <c r="G59" s="38">
        <v>9000</v>
      </c>
      <c r="H59" s="6"/>
      <c r="I59" s="6"/>
    </row>
    <row r="60" spans="1:9" ht="28.5" hidden="1" customHeight="1">
      <c r="A60" s="39" t="s">
        <v>66</v>
      </c>
      <c r="B60" s="40" t="s">
        <v>13</v>
      </c>
      <c r="C60" s="40" t="s">
        <v>67</v>
      </c>
      <c r="D60" s="40"/>
      <c r="E60" s="40"/>
      <c r="F60" s="40"/>
      <c r="G60" s="34">
        <f t="shared" ref="G60:G64" si="3">G61</f>
        <v>44000</v>
      </c>
      <c r="H60" s="6"/>
      <c r="I60" s="6"/>
    </row>
    <row r="61" spans="1:9" ht="84" hidden="1" customHeight="1">
      <c r="A61" s="28" t="s">
        <v>16</v>
      </c>
      <c r="B61" s="31" t="s">
        <v>13</v>
      </c>
      <c r="C61" s="32" t="s">
        <v>67</v>
      </c>
      <c r="D61" s="33" t="s">
        <v>127</v>
      </c>
      <c r="E61" s="33"/>
      <c r="F61" s="29"/>
      <c r="G61" s="38">
        <f t="shared" si="3"/>
        <v>44000</v>
      </c>
      <c r="H61" s="6"/>
      <c r="I61" s="6"/>
    </row>
    <row r="62" spans="1:9" ht="60" hidden="1" customHeight="1">
      <c r="A62" s="43" t="s">
        <v>142</v>
      </c>
      <c r="B62" s="31" t="s">
        <v>13</v>
      </c>
      <c r="C62" s="32" t="s">
        <v>67</v>
      </c>
      <c r="D62" s="33" t="s">
        <v>130</v>
      </c>
      <c r="E62" s="33"/>
      <c r="F62" s="49"/>
      <c r="G62" s="42">
        <f t="shared" si="3"/>
        <v>44000</v>
      </c>
      <c r="H62" s="4"/>
      <c r="I62" s="4"/>
    </row>
    <row r="63" spans="1:9" ht="29.25" customHeight="1">
      <c r="A63" s="44" t="s">
        <v>68</v>
      </c>
      <c r="B63" s="31" t="s">
        <v>13</v>
      </c>
      <c r="C63" s="32" t="s">
        <v>67</v>
      </c>
      <c r="D63" s="33" t="s">
        <v>143</v>
      </c>
      <c r="E63" s="31" t="s">
        <v>133</v>
      </c>
      <c r="F63" s="49"/>
      <c r="G63" s="42">
        <f t="shared" si="3"/>
        <v>44000</v>
      </c>
      <c r="H63" s="4"/>
      <c r="I63" s="4"/>
    </row>
    <row r="64" spans="1:9" ht="60" hidden="1" customHeight="1">
      <c r="A64" s="44" t="s">
        <v>42</v>
      </c>
      <c r="B64" s="31" t="s">
        <v>13</v>
      </c>
      <c r="C64" s="32" t="s">
        <v>67</v>
      </c>
      <c r="D64" s="33" t="s">
        <v>143</v>
      </c>
      <c r="E64" s="33">
        <v>200</v>
      </c>
      <c r="F64" s="49"/>
      <c r="G64" s="38">
        <f t="shared" si="3"/>
        <v>44000</v>
      </c>
      <c r="H64" s="6"/>
      <c r="I64" s="6"/>
    </row>
    <row r="65" spans="1:9" ht="15.75" customHeight="1">
      <c r="A65" s="44" t="s">
        <v>44</v>
      </c>
      <c r="B65" s="31" t="s">
        <v>13</v>
      </c>
      <c r="C65" s="32" t="s">
        <v>67</v>
      </c>
      <c r="D65" s="33" t="s">
        <v>143</v>
      </c>
      <c r="E65" s="33">
        <v>240</v>
      </c>
      <c r="F65" s="49"/>
      <c r="G65" s="38">
        <f>G66+G67+G68</f>
        <v>44000</v>
      </c>
      <c r="H65" s="6"/>
      <c r="I65" s="6"/>
    </row>
    <row r="66" spans="1:9" ht="2.25" hidden="1" customHeight="1">
      <c r="A66" s="28" t="s">
        <v>33</v>
      </c>
      <c r="B66" s="49" t="s">
        <v>69</v>
      </c>
      <c r="C66" s="49" t="s">
        <v>67</v>
      </c>
      <c r="D66" s="33" t="s">
        <v>143</v>
      </c>
      <c r="E66" s="49" t="s">
        <v>57</v>
      </c>
      <c r="F66" s="49" t="s">
        <v>28</v>
      </c>
      <c r="G66" s="38">
        <v>40000</v>
      </c>
      <c r="H66" s="6"/>
      <c r="I66" s="6"/>
    </row>
    <row r="67" spans="1:9" ht="0.75" hidden="1" customHeight="1">
      <c r="A67" s="28" t="s">
        <v>33</v>
      </c>
      <c r="B67" s="49" t="s">
        <v>69</v>
      </c>
      <c r="C67" s="49" t="s">
        <v>67</v>
      </c>
      <c r="D67" s="33" t="s">
        <v>143</v>
      </c>
      <c r="E67" s="49" t="s">
        <v>57</v>
      </c>
      <c r="F67" s="49" t="s">
        <v>34</v>
      </c>
      <c r="G67" s="38">
        <v>2000</v>
      </c>
      <c r="H67" s="6"/>
      <c r="I67" s="6"/>
    </row>
    <row r="68" spans="1:9" ht="60" hidden="1" customHeight="1">
      <c r="A68" s="28" t="s">
        <v>54</v>
      </c>
      <c r="B68" s="49" t="s">
        <v>69</v>
      </c>
      <c r="C68" s="49" t="s">
        <v>67</v>
      </c>
      <c r="D68" s="33" t="s">
        <v>143</v>
      </c>
      <c r="E68" s="49" t="s">
        <v>65</v>
      </c>
      <c r="F68" s="49" t="s">
        <v>34</v>
      </c>
      <c r="G68" s="38">
        <v>2000</v>
      </c>
      <c r="H68" s="6"/>
      <c r="I68" s="6"/>
    </row>
    <row r="69" spans="1:9" ht="24.75" hidden="1" customHeight="1">
      <c r="A69" s="39" t="s">
        <v>70</v>
      </c>
      <c r="B69" s="40" t="s">
        <v>13</v>
      </c>
      <c r="C69" s="40" t="s">
        <v>71</v>
      </c>
      <c r="D69" s="40"/>
      <c r="E69" s="40"/>
      <c r="F69" s="40"/>
      <c r="G69" s="50">
        <f t="shared" ref="G69:G71" si="4">G70</f>
        <v>81919</v>
      </c>
      <c r="H69" s="6"/>
      <c r="I69" s="6"/>
    </row>
    <row r="70" spans="1:9" ht="34.5" hidden="1" customHeight="1">
      <c r="A70" s="28" t="s">
        <v>72</v>
      </c>
      <c r="B70" s="29" t="s">
        <v>13</v>
      </c>
      <c r="C70" s="29" t="s">
        <v>73</v>
      </c>
      <c r="D70" s="33"/>
      <c r="E70" s="29"/>
      <c r="F70" s="29"/>
      <c r="G70" s="38">
        <f t="shared" si="4"/>
        <v>81919</v>
      </c>
      <c r="H70" s="6"/>
      <c r="I70" s="6"/>
    </row>
    <row r="71" spans="1:9" ht="30" customHeight="1">
      <c r="A71" s="48" t="s">
        <v>144</v>
      </c>
      <c r="B71" s="31" t="s">
        <v>145</v>
      </c>
      <c r="C71" s="32" t="s">
        <v>73</v>
      </c>
      <c r="D71" s="33" t="s">
        <v>146</v>
      </c>
      <c r="E71" s="29"/>
      <c r="F71" s="29"/>
      <c r="G71" s="38">
        <f t="shared" si="4"/>
        <v>81919</v>
      </c>
      <c r="H71" s="6"/>
      <c r="I71" s="6"/>
    </row>
    <row r="72" spans="1:9" ht="38.25" customHeight="1">
      <c r="A72" s="44" t="s">
        <v>74</v>
      </c>
      <c r="B72" s="29" t="s">
        <v>13</v>
      </c>
      <c r="C72" s="29" t="s">
        <v>73</v>
      </c>
      <c r="D72" s="29" t="s">
        <v>147</v>
      </c>
      <c r="E72" s="29" t="s">
        <v>133</v>
      </c>
      <c r="F72" s="29"/>
      <c r="G72" s="38">
        <f>G73+G77</f>
        <v>81919</v>
      </c>
      <c r="H72" s="6"/>
      <c r="I72" s="6"/>
    </row>
    <row r="73" spans="1:9" ht="69" hidden="1" customHeight="1">
      <c r="A73" s="28" t="s">
        <v>17</v>
      </c>
      <c r="B73" s="29" t="s">
        <v>13</v>
      </c>
      <c r="C73" s="29" t="s">
        <v>73</v>
      </c>
      <c r="D73" s="29" t="s">
        <v>147</v>
      </c>
      <c r="E73" s="29" t="s">
        <v>18</v>
      </c>
      <c r="F73" s="29"/>
      <c r="G73" s="38">
        <f>G74</f>
        <v>52583</v>
      </c>
      <c r="H73" s="6"/>
      <c r="I73" s="6"/>
    </row>
    <row r="74" spans="1:9" ht="22.5" customHeight="1">
      <c r="A74" s="44" t="s">
        <v>26</v>
      </c>
      <c r="B74" s="29" t="s">
        <v>13</v>
      </c>
      <c r="C74" s="29" t="s">
        <v>73</v>
      </c>
      <c r="D74" s="29" t="s">
        <v>147</v>
      </c>
      <c r="E74" s="29" t="s">
        <v>19</v>
      </c>
      <c r="F74" s="29"/>
      <c r="G74" s="38">
        <f>G75+G76</f>
        <v>52583</v>
      </c>
      <c r="H74" s="6"/>
      <c r="I74" s="6"/>
    </row>
    <row r="75" spans="1:9" ht="60" hidden="1" customHeight="1">
      <c r="A75" s="28" t="s">
        <v>20</v>
      </c>
      <c r="B75" s="29" t="s">
        <v>13</v>
      </c>
      <c r="C75" s="29" t="s">
        <v>73</v>
      </c>
      <c r="D75" s="29" t="s">
        <v>147</v>
      </c>
      <c r="E75" s="29" t="s">
        <v>21</v>
      </c>
      <c r="F75" s="29" t="s">
        <v>22</v>
      </c>
      <c r="G75" s="38">
        <v>40386</v>
      </c>
      <c r="H75" s="6"/>
      <c r="I75" s="6"/>
    </row>
    <row r="76" spans="1:9" ht="60" hidden="1" customHeight="1">
      <c r="A76" s="28" t="s">
        <v>23</v>
      </c>
      <c r="B76" s="29" t="s">
        <v>13</v>
      </c>
      <c r="C76" s="29" t="s">
        <v>73</v>
      </c>
      <c r="D76" s="29" t="s">
        <v>147</v>
      </c>
      <c r="E76" s="29" t="s">
        <v>21</v>
      </c>
      <c r="F76" s="29" t="s">
        <v>24</v>
      </c>
      <c r="G76" s="38">
        <v>12197</v>
      </c>
      <c r="H76" s="6"/>
      <c r="I76" s="6"/>
    </row>
    <row r="77" spans="1:9" ht="49.5" hidden="1" customHeight="1">
      <c r="A77" s="44" t="s">
        <v>42</v>
      </c>
      <c r="B77" s="29" t="s">
        <v>13</v>
      </c>
      <c r="C77" s="29" t="s">
        <v>73</v>
      </c>
      <c r="D77" s="29" t="s">
        <v>147</v>
      </c>
      <c r="E77" s="29" t="s">
        <v>43</v>
      </c>
      <c r="F77" s="29"/>
      <c r="G77" s="38">
        <f>G78</f>
        <v>29336</v>
      </c>
      <c r="H77" s="6"/>
      <c r="I77" s="6"/>
    </row>
    <row r="78" spans="1:9" ht="34.5" customHeight="1">
      <c r="A78" s="44" t="s">
        <v>44</v>
      </c>
      <c r="B78" s="29" t="s">
        <v>13</v>
      </c>
      <c r="C78" s="29" t="s">
        <v>73</v>
      </c>
      <c r="D78" s="29" t="s">
        <v>147</v>
      </c>
      <c r="E78" s="29" t="s">
        <v>45</v>
      </c>
      <c r="F78" s="29"/>
      <c r="G78" s="38">
        <f>G79+G81</f>
        <v>29336</v>
      </c>
      <c r="H78" s="6"/>
      <c r="I78" s="6"/>
    </row>
    <row r="79" spans="1:9" ht="0.75" hidden="1" customHeight="1">
      <c r="A79" s="44" t="s">
        <v>42</v>
      </c>
      <c r="B79" s="29" t="s">
        <v>13</v>
      </c>
      <c r="C79" s="29" t="s">
        <v>73</v>
      </c>
      <c r="D79" s="29" t="s">
        <v>147</v>
      </c>
      <c r="E79" s="29" t="s">
        <v>47</v>
      </c>
      <c r="F79" s="29"/>
      <c r="G79" s="38">
        <f>G80</f>
        <v>900</v>
      </c>
      <c r="H79" s="6"/>
      <c r="I79" s="6"/>
    </row>
    <row r="80" spans="1:9" ht="60" hidden="1" customHeight="1">
      <c r="A80" s="28" t="s">
        <v>50</v>
      </c>
      <c r="B80" s="29" t="s">
        <v>13</v>
      </c>
      <c r="C80" s="29" t="s">
        <v>73</v>
      </c>
      <c r="D80" s="29" t="s">
        <v>147</v>
      </c>
      <c r="E80" s="29" t="s">
        <v>47</v>
      </c>
      <c r="F80" s="29" t="s">
        <v>51</v>
      </c>
      <c r="G80" s="38">
        <v>900</v>
      </c>
      <c r="H80" s="6"/>
      <c r="I80" s="6"/>
    </row>
    <row r="81" spans="1:9" ht="60" hidden="1" customHeight="1">
      <c r="A81" s="44" t="s">
        <v>42</v>
      </c>
      <c r="B81" s="29" t="s">
        <v>13</v>
      </c>
      <c r="C81" s="29" t="s">
        <v>73</v>
      </c>
      <c r="D81" s="29" t="s">
        <v>147</v>
      </c>
      <c r="E81" s="29" t="s">
        <v>57</v>
      </c>
      <c r="F81" s="29"/>
      <c r="G81" s="38">
        <f>G82+G83+G84+G85+G86</f>
        <v>28436</v>
      </c>
      <c r="H81" s="6"/>
      <c r="I81" s="6"/>
    </row>
    <row r="82" spans="1:9" ht="60" hidden="1" customHeight="1">
      <c r="A82" s="28" t="s">
        <v>48</v>
      </c>
      <c r="B82" s="29" t="s">
        <v>13</v>
      </c>
      <c r="C82" s="29" t="s">
        <v>73</v>
      </c>
      <c r="D82" s="29" t="s">
        <v>147</v>
      </c>
      <c r="E82" s="29" t="s">
        <v>57</v>
      </c>
      <c r="F82" s="29" t="s">
        <v>49</v>
      </c>
      <c r="G82" s="38">
        <v>3000</v>
      </c>
      <c r="H82" s="6"/>
      <c r="I82" s="6"/>
    </row>
    <row r="83" spans="1:9" ht="60" hidden="1" customHeight="1">
      <c r="A83" s="28" t="s">
        <v>60</v>
      </c>
      <c r="B83" s="29" t="s">
        <v>13</v>
      </c>
      <c r="C83" s="29" t="s">
        <v>73</v>
      </c>
      <c r="D83" s="29" t="s">
        <v>147</v>
      </c>
      <c r="E83" s="29" t="s">
        <v>57</v>
      </c>
      <c r="F83" s="29" t="s">
        <v>61</v>
      </c>
      <c r="G83" s="38">
        <v>1200</v>
      </c>
      <c r="H83" s="6"/>
      <c r="I83" s="6"/>
    </row>
    <row r="84" spans="1:9" ht="60" hidden="1" customHeight="1">
      <c r="A84" s="28" t="s">
        <v>50</v>
      </c>
      <c r="B84" s="29" t="s">
        <v>13</v>
      </c>
      <c r="C84" s="29" t="s">
        <v>73</v>
      </c>
      <c r="D84" s="29" t="s">
        <v>75</v>
      </c>
      <c r="E84" s="29" t="s">
        <v>57</v>
      </c>
      <c r="F84" s="29" t="s">
        <v>51</v>
      </c>
      <c r="G84" s="38"/>
      <c r="H84" s="6"/>
      <c r="I84" s="6"/>
    </row>
    <row r="85" spans="1:9" ht="60" hidden="1" customHeight="1">
      <c r="A85" s="28" t="s">
        <v>76</v>
      </c>
      <c r="B85" s="29" t="s">
        <v>13</v>
      </c>
      <c r="C85" s="29" t="s">
        <v>73</v>
      </c>
      <c r="D85" s="29" t="s">
        <v>75</v>
      </c>
      <c r="E85" s="29" t="s">
        <v>57</v>
      </c>
      <c r="F85" s="29" t="s">
        <v>53</v>
      </c>
      <c r="G85" s="38">
        <v>10000</v>
      </c>
      <c r="H85" s="6"/>
      <c r="I85" s="6"/>
    </row>
    <row r="86" spans="1:9" ht="60" hidden="1" customHeight="1">
      <c r="A86" s="28" t="s">
        <v>54</v>
      </c>
      <c r="B86" s="29" t="s">
        <v>13</v>
      </c>
      <c r="C86" s="29" t="s">
        <v>73</v>
      </c>
      <c r="D86" s="29" t="s">
        <v>147</v>
      </c>
      <c r="E86" s="29" t="s">
        <v>57</v>
      </c>
      <c r="F86" s="29" t="s">
        <v>55</v>
      </c>
      <c r="G86" s="38">
        <v>14236</v>
      </c>
      <c r="H86" s="6"/>
      <c r="I86" s="6"/>
    </row>
    <row r="87" spans="1:9" ht="48.75" hidden="1" customHeight="1">
      <c r="A87" s="39" t="s">
        <v>77</v>
      </c>
      <c r="B87" s="40" t="s">
        <v>13</v>
      </c>
      <c r="C87" s="40" t="s">
        <v>78</v>
      </c>
      <c r="D87" s="40"/>
      <c r="E87" s="40"/>
      <c r="F87" s="40"/>
      <c r="G87" s="51">
        <f>G88</f>
        <v>475000</v>
      </c>
      <c r="H87" s="4"/>
      <c r="I87" s="4"/>
    </row>
    <row r="88" spans="1:9" ht="60.75" hidden="1" customHeight="1">
      <c r="A88" s="52" t="s">
        <v>79</v>
      </c>
      <c r="B88" s="29" t="s">
        <v>13</v>
      </c>
      <c r="C88" s="29" t="s">
        <v>80</v>
      </c>
      <c r="D88" s="29"/>
      <c r="E88" s="29"/>
      <c r="F88" s="29"/>
      <c r="G88" s="42">
        <f>G89</f>
        <v>475000</v>
      </c>
      <c r="H88" s="4"/>
      <c r="I88" s="4"/>
    </row>
    <row r="89" spans="1:9" ht="42.75" customHeight="1">
      <c r="A89" s="28" t="s">
        <v>81</v>
      </c>
      <c r="B89" s="29" t="s">
        <v>13</v>
      </c>
      <c r="C89" s="29" t="s">
        <v>80</v>
      </c>
      <c r="D89" s="29" t="s">
        <v>148</v>
      </c>
      <c r="E89" s="29"/>
      <c r="F89" s="29"/>
      <c r="G89" s="42">
        <f>G90</f>
        <v>475000</v>
      </c>
      <c r="H89" s="4"/>
      <c r="I89" s="4"/>
    </row>
    <row r="90" spans="1:9" ht="26.25" customHeight="1">
      <c r="A90" s="53" t="s">
        <v>149</v>
      </c>
      <c r="B90" s="54" t="s">
        <v>13</v>
      </c>
      <c r="C90" s="54" t="s">
        <v>80</v>
      </c>
      <c r="D90" s="55" t="s">
        <v>150</v>
      </c>
      <c r="E90" s="29" t="s">
        <v>133</v>
      </c>
      <c r="F90" s="29"/>
      <c r="G90" s="42">
        <f>G91+G96</f>
        <v>475000</v>
      </c>
      <c r="H90" s="4"/>
      <c r="I90" s="4"/>
    </row>
    <row r="91" spans="1:9" ht="33" customHeight="1">
      <c r="A91" s="56" t="s">
        <v>151</v>
      </c>
      <c r="B91" s="57" t="s">
        <v>13</v>
      </c>
      <c r="C91" s="57" t="s">
        <v>80</v>
      </c>
      <c r="D91" s="58" t="s">
        <v>152</v>
      </c>
      <c r="E91" s="29"/>
      <c r="F91" s="29"/>
      <c r="G91" s="42">
        <f>G92</f>
        <v>325000</v>
      </c>
      <c r="H91" s="4"/>
      <c r="I91" s="4"/>
    </row>
    <row r="92" spans="1:9" ht="33.75" hidden="1" customHeight="1">
      <c r="A92" s="28" t="s">
        <v>42</v>
      </c>
      <c r="B92" s="29" t="s">
        <v>13</v>
      </c>
      <c r="C92" s="29" t="s">
        <v>80</v>
      </c>
      <c r="D92" s="58" t="s">
        <v>152</v>
      </c>
      <c r="E92" s="29" t="s">
        <v>43</v>
      </c>
      <c r="F92" s="29"/>
      <c r="G92" s="38">
        <f>G93</f>
        <v>325000</v>
      </c>
      <c r="H92" s="6"/>
      <c r="I92" s="6"/>
    </row>
    <row r="93" spans="1:9" ht="29.25" customHeight="1">
      <c r="A93" s="44" t="s">
        <v>44</v>
      </c>
      <c r="B93" s="29" t="s">
        <v>13</v>
      </c>
      <c r="C93" s="29" t="s">
        <v>80</v>
      </c>
      <c r="D93" s="58" t="s">
        <v>152</v>
      </c>
      <c r="E93" s="49" t="s">
        <v>45</v>
      </c>
      <c r="F93" s="49"/>
      <c r="G93" s="38">
        <f>G94+G95</f>
        <v>325000</v>
      </c>
      <c r="H93" s="6"/>
      <c r="I93" s="6"/>
    </row>
    <row r="94" spans="1:9" ht="0.75" customHeight="1">
      <c r="A94" s="28" t="s">
        <v>27</v>
      </c>
      <c r="B94" s="29" t="s">
        <v>13</v>
      </c>
      <c r="C94" s="29" t="s">
        <v>80</v>
      </c>
      <c r="D94" s="58" t="s">
        <v>152</v>
      </c>
      <c r="E94" s="49" t="s">
        <v>57</v>
      </c>
      <c r="F94" s="49" t="s">
        <v>28</v>
      </c>
      <c r="G94" s="38">
        <v>300000</v>
      </c>
      <c r="H94" s="6"/>
      <c r="I94" s="6"/>
    </row>
    <row r="95" spans="1:9" ht="60" hidden="1" customHeight="1">
      <c r="A95" s="28" t="s">
        <v>54</v>
      </c>
      <c r="B95" s="29" t="s">
        <v>13</v>
      </c>
      <c r="C95" s="29" t="s">
        <v>80</v>
      </c>
      <c r="D95" s="58" t="s">
        <v>152</v>
      </c>
      <c r="E95" s="49" t="s">
        <v>57</v>
      </c>
      <c r="F95" s="49" t="s">
        <v>55</v>
      </c>
      <c r="G95" s="38">
        <v>25000</v>
      </c>
      <c r="H95" s="6"/>
      <c r="I95" s="6"/>
    </row>
    <row r="96" spans="1:9" ht="34.5" customHeight="1">
      <c r="A96" s="28" t="s">
        <v>153</v>
      </c>
      <c r="B96" s="29" t="s">
        <v>13</v>
      </c>
      <c r="C96" s="29" t="s">
        <v>80</v>
      </c>
      <c r="D96" s="58" t="s">
        <v>154</v>
      </c>
      <c r="E96" s="29" t="s">
        <v>133</v>
      </c>
      <c r="F96" s="49"/>
      <c r="G96" s="38">
        <f t="shared" ref="G96:G97" si="5">G97</f>
        <v>150000</v>
      </c>
      <c r="H96" s="6"/>
      <c r="I96" s="6"/>
    </row>
    <row r="97" spans="1:9" ht="0.75" customHeight="1">
      <c r="A97" s="28" t="s">
        <v>42</v>
      </c>
      <c r="B97" s="29" t="s">
        <v>13</v>
      </c>
      <c r="C97" s="29" t="s">
        <v>80</v>
      </c>
      <c r="D97" s="58" t="s">
        <v>154</v>
      </c>
      <c r="E97" s="29" t="s">
        <v>43</v>
      </c>
      <c r="F97" s="49"/>
      <c r="G97" s="38">
        <f t="shared" si="5"/>
        <v>150000</v>
      </c>
      <c r="H97" s="6"/>
      <c r="I97" s="6"/>
    </row>
    <row r="98" spans="1:9" ht="24.75" customHeight="1">
      <c r="A98" s="44" t="s">
        <v>44</v>
      </c>
      <c r="B98" s="29" t="s">
        <v>13</v>
      </c>
      <c r="C98" s="29" t="s">
        <v>80</v>
      </c>
      <c r="D98" s="58" t="s">
        <v>154</v>
      </c>
      <c r="E98" s="49" t="s">
        <v>45</v>
      </c>
      <c r="F98" s="49"/>
      <c r="G98" s="38">
        <f>G99</f>
        <v>150000</v>
      </c>
      <c r="H98" s="6"/>
      <c r="I98" s="6"/>
    </row>
    <row r="99" spans="1:9" ht="0.75" hidden="1" customHeight="1">
      <c r="A99" s="28" t="s">
        <v>27</v>
      </c>
      <c r="B99" s="29" t="s">
        <v>13</v>
      </c>
      <c r="C99" s="29" t="s">
        <v>80</v>
      </c>
      <c r="D99" s="58" t="s">
        <v>154</v>
      </c>
      <c r="E99" s="49" t="s">
        <v>57</v>
      </c>
      <c r="F99" s="49" t="s">
        <v>28</v>
      </c>
      <c r="G99" s="38">
        <v>150000</v>
      </c>
      <c r="H99" s="6"/>
      <c r="I99" s="6"/>
    </row>
    <row r="100" spans="1:9" ht="60" hidden="1" customHeight="1">
      <c r="A100" s="28" t="s">
        <v>54</v>
      </c>
      <c r="B100" s="29" t="s">
        <v>13</v>
      </c>
      <c r="C100" s="29" t="s">
        <v>80</v>
      </c>
      <c r="D100" s="58" t="s">
        <v>154</v>
      </c>
      <c r="E100" s="49" t="s">
        <v>57</v>
      </c>
      <c r="F100" s="49" t="s">
        <v>55</v>
      </c>
      <c r="G100" s="38">
        <v>25000</v>
      </c>
      <c r="H100" s="6"/>
      <c r="I100" s="6"/>
    </row>
    <row r="101" spans="1:9" ht="0.75" hidden="1" customHeight="1">
      <c r="A101" s="39" t="s">
        <v>82</v>
      </c>
      <c r="B101" s="40" t="s">
        <v>13</v>
      </c>
      <c r="C101" s="40" t="s">
        <v>83</v>
      </c>
      <c r="D101" s="40"/>
      <c r="E101" s="40"/>
      <c r="F101" s="40"/>
      <c r="G101" s="50">
        <f t="shared" ref="G101:G107" si="6">G102</f>
        <v>0</v>
      </c>
      <c r="H101" s="6"/>
      <c r="I101" s="6"/>
    </row>
    <row r="102" spans="1:9" ht="60" hidden="1" customHeight="1">
      <c r="A102" s="28" t="s">
        <v>84</v>
      </c>
      <c r="B102" s="29" t="s">
        <v>13</v>
      </c>
      <c r="C102" s="29" t="s">
        <v>85</v>
      </c>
      <c r="D102" s="29"/>
      <c r="E102" s="29"/>
      <c r="F102" s="29"/>
      <c r="G102" s="38">
        <f t="shared" si="6"/>
        <v>0</v>
      </c>
      <c r="H102" s="6"/>
      <c r="I102" s="6"/>
    </row>
    <row r="103" spans="1:9" ht="60" hidden="1" customHeight="1">
      <c r="A103" s="56" t="s">
        <v>155</v>
      </c>
      <c r="B103" s="57" t="s">
        <v>13</v>
      </c>
      <c r="C103" s="57" t="s">
        <v>85</v>
      </c>
      <c r="D103" s="58" t="s">
        <v>156</v>
      </c>
      <c r="E103" s="29"/>
      <c r="F103" s="29"/>
      <c r="G103" s="38">
        <f t="shared" si="6"/>
        <v>0</v>
      </c>
      <c r="H103" s="6"/>
      <c r="I103" s="6"/>
    </row>
    <row r="104" spans="1:9" ht="0.75" hidden="1" customHeight="1">
      <c r="A104" s="37" t="s">
        <v>157</v>
      </c>
      <c r="B104" s="57" t="s">
        <v>69</v>
      </c>
      <c r="C104" s="57" t="s">
        <v>85</v>
      </c>
      <c r="D104" s="58" t="s">
        <v>158</v>
      </c>
      <c r="E104" s="49" t="s">
        <v>133</v>
      </c>
      <c r="F104" s="49"/>
      <c r="G104" s="38">
        <f>G105+G121</f>
        <v>0</v>
      </c>
      <c r="H104" s="6"/>
      <c r="I104" s="6"/>
    </row>
    <row r="105" spans="1:9" ht="60" hidden="1" customHeight="1">
      <c r="A105" s="48" t="s">
        <v>159</v>
      </c>
      <c r="B105" s="31" t="s">
        <v>13</v>
      </c>
      <c r="C105" s="32" t="s">
        <v>85</v>
      </c>
      <c r="D105" s="33" t="s">
        <v>158</v>
      </c>
      <c r="E105" s="49"/>
      <c r="F105" s="49"/>
      <c r="G105" s="38">
        <f>G106+G111+G117</f>
        <v>0</v>
      </c>
      <c r="H105" s="6"/>
      <c r="I105" s="6"/>
    </row>
    <row r="106" spans="1:9" ht="60" hidden="1" customHeight="1">
      <c r="A106" s="59" t="s">
        <v>160</v>
      </c>
      <c r="B106" s="57" t="s">
        <v>69</v>
      </c>
      <c r="C106" s="57" t="s">
        <v>85</v>
      </c>
      <c r="D106" s="58" t="s">
        <v>161</v>
      </c>
      <c r="E106" s="49" t="s">
        <v>43</v>
      </c>
      <c r="F106" s="49"/>
      <c r="G106" s="38">
        <f>G107</f>
        <v>0</v>
      </c>
      <c r="H106" s="6"/>
      <c r="I106" s="6"/>
    </row>
    <row r="107" spans="1:9" ht="1.5" hidden="1" customHeight="1">
      <c r="A107" s="44" t="s">
        <v>42</v>
      </c>
      <c r="B107" s="29" t="s">
        <v>13</v>
      </c>
      <c r="C107" s="29" t="s">
        <v>85</v>
      </c>
      <c r="D107" s="58" t="s">
        <v>161</v>
      </c>
      <c r="E107" s="49" t="s">
        <v>45</v>
      </c>
      <c r="F107" s="49"/>
      <c r="G107" s="38">
        <f t="shared" si="6"/>
        <v>0</v>
      </c>
      <c r="H107" s="6"/>
      <c r="I107" s="6"/>
    </row>
    <row r="108" spans="1:9" ht="60" hidden="1" customHeight="1">
      <c r="A108" s="44" t="s">
        <v>44</v>
      </c>
      <c r="B108" s="29" t="s">
        <v>13</v>
      </c>
      <c r="C108" s="29" t="s">
        <v>85</v>
      </c>
      <c r="D108" s="58" t="s">
        <v>161</v>
      </c>
      <c r="E108" s="49" t="s">
        <v>57</v>
      </c>
      <c r="F108" s="49"/>
      <c r="G108" s="38">
        <f>G109+G110</f>
        <v>0</v>
      </c>
      <c r="H108" s="6"/>
      <c r="I108" s="6"/>
    </row>
    <row r="109" spans="1:9" ht="60" hidden="1" customHeight="1">
      <c r="A109" s="28" t="s">
        <v>50</v>
      </c>
      <c r="B109" s="29" t="s">
        <v>13</v>
      </c>
      <c r="C109" s="29" t="s">
        <v>85</v>
      </c>
      <c r="D109" s="58" t="s">
        <v>161</v>
      </c>
      <c r="E109" s="49" t="s">
        <v>57</v>
      </c>
      <c r="F109" s="49" t="s">
        <v>51</v>
      </c>
      <c r="G109" s="38">
        <v>0</v>
      </c>
      <c r="H109" s="6"/>
      <c r="I109" s="6"/>
    </row>
    <row r="110" spans="1:9" ht="60" hidden="1" customHeight="1">
      <c r="A110" s="28" t="s">
        <v>27</v>
      </c>
      <c r="B110" s="29" t="s">
        <v>13</v>
      </c>
      <c r="C110" s="29" t="s">
        <v>85</v>
      </c>
      <c r="D110" s="58" t="s">
        <v>161</v>
      </c>
      <c r="E110" s="49" t="s">
        <v>57</v>
      </c>
      <c r="F110" s="49" t="s">
        <v>28</v>
      </c>
      <c r="G110" s="38">
        <v>0</v>
      </c>
      <c r="H110" s="6"/>
      <c r="I110" s="6"/>
    </row>
    <row r="111" spans="1:9" ht="60" hidden="1" customHeight="1">
      <c r="A111" s="59" t="s">
        <v>162</v>
      </c>
      <c r="B111" s="57" t="s">
        <v>13</v>
      </c>
      <c r="C111" s="57" t="s">
        <v>85</v>
      </c>
      <c r="D111" s="58" t="s">
        <v>163</v>
      </c>
      <c r="E111" s="60"/>
      <c r="F111" s="49"/>
      <c r="G111" s="38">
        <f t="shared" ref="G111:G113" si="7">G112</f>
        <v>0</v>
      </c>
      <c r="H111" s="6"/>
      <c r="I111" s="6"/>
    </row>
    <row r="112" spans="1:9" ht="60" hidden="1" customHeight="1">
      <c r="A112" s="59" t="s">
        <v>42</v>
      </c>
      <c r="B112" s="57" t="s">
        <v>13</v>
      </c>
      <c r="C112" s="57" t="s">
        <v>85</v>
      </c>
      <c r="D112" s="58" t="s">
        <v>163</v>
      </c>
      <c r="E112" s="60" t="s">
        <v>43</v>
      </c>
      <c r="F112" s="49"/>
      <c r="G112" s="38">
        <f t="shared" si="7"/>
        <v>0</v>
      </c>
      <c r="H112" s="6"/>
      <c r="I112" s="6"/>
    </row>
    <row r="113" spans="1:9" ht="0.75" hidden="1" customHeight="1">
      <c r="A113" s="59" t="s">
        <v>44</v>
      </c>
      <c r="B113" s="57" t="s">
        <v>13</v>
      </c>
      <c r="C113" s="57" t="s">
        <v>85</v>
      </c>
      <c r="D113" s="58" t="s">
        <v>163</v>
      </c>
      <c r="E113" s="60" t="s">
        <v>45</v>
      </c>
      <c r="F113" s="49"/>
      <c r="G113" s="38">
        <f t="shared" si="7"/>
        <v>0</v>
      </c>
      <c r="H113" s="6"/>
      <c r="I113" s="6"/>
    </row>
    <row r="114" spans="1:9" ht="60" hidden="1" customHeight="1">
      <c r="A114" s="28" t="s">
        <v>50</v>
      </c>
      <c r="B114" s="29" t="s">
        <v>13</v>
      </c>
      <c r="C114" s="29" t="s">
        <v>85</v>
      </c>
      <c r="D114" s="58" t="s">
        <v>163</v>
      </c>
      <c r="E114" s="49" t="s">
        <v>57</v>
      </c>
      <c r="F114" s="49" t="s">
        <v>51</v>
      </c>
      <c r="G114" s="38">
        <v>0</v>
      </c>
      <c r="H114" s="6"/>
      <c r="I114" s="6"/>
    </row>
    <row r="115" spans="1:9" ht="60" hidden="1" customHeight="1">
      <c r="A115" s="28" t="s">
        <v>27</v>
      </c>
      <c r="B115" s="29" t="s">
        <v>13</v>
      </c>
      <c r="C115" s="29" t="s">
        <v>85</v>
      </c>
      <c r="D115" s="29" t="s">
        <v>231</v>
      </c>
      <c r="E115" s="49" t="s">
        <v>57</v>
      </c>
      <c r="F115" s="49" t="s">
        <v>28</v>
      </c>
      <c r="G115" s="38"/>
      <c r="H115" s="6"/>
      <c r="I115" s="6"/>
    </row>
    <row r="116" spans="1:9" ht="60" hidden="1" customHeight="1">
      <c r="A116" s="28" t="s">
        <v>50</v>
      </c>
      <c r="B116" s="29" t="s">
        <v>13</v>
      </c>
      <c r="C116" s="29" t="s">
        <v>85</v>
      </c>
      <c r="D116" s="29" t="s">
        <v>231</v>
      </c>
      <c r="E116" s="49" t="s">
        <v>57</v>
      </c>
      <c r="F116" s="49" t="s">
        <v>51</v>
      </c>
      <c r="G116" s="38"/>
      <c r="H116" s="6"/>
      <c r="I116" s="6"/>
    </row>
    <row r="117" spans="1:9" ht="60" hidden="1" customHeight="1">
      <c r="A117" s="28" t="s">
        <v>164</v>
      </c>
      <c r="B117" s="57" t="s">
        <v>13</v>
      </c>
      <c r="C117" s="57" t="s">
        <v>85</v>
      </c>
      <c r="D117" s="58" t="s">
        <v>165</v>
      </c>
      <c r="E117" s="49"/>
      <c r="F117" s="49"/>
      <c r="G117" s="38">
        <f t="shared" ref="G117:G119" si="8">G118</f>
        <v>0</v>
      </c>
      <c r="H117" s="6"/>
      <c r="I117" s="6"/>
    </row>
    <row r="118" spans="1:9" ht="60" hidden="1" customHeight="1">
      <c r="A118" s="59" t="s">
        <v>42</v>
      </c>
      <c r="B118" s="57" t="s">
        <v>13</v>
      </c>
      <c r="C118" s="57" t="s">
        <v>85</v>
      </c>
      <c r="D118" s="58" t="s">
        <v>165</v>
      </c>
      <c r="E118" s="60" t="s">
        <v>43</v>
      </c>
      <c r="F118" s="49"/>
      <c r="G118" s="38">
        <f t="shared" si="8"/>
        <v>0</v>
      </c>
      <c r="H118" s="6"/>
      <c r="I118" s="6"/>
    </row>
    <row r="119" spans="1:9" ht="60" hidden="1" customHeight="1">
      <c r="A119" s="59" t="s">
        <v>44</v>
      </c>
      <c r="B119" s="57" t="s">
        <v>13</v>
      </c>
      <c r="C119" s="57" t="s">
        <v>85</v>
      </c>
      <c r="D119" s="58" t="s">
        <v>165</v>
      </c>
      <c r="E119" s="60" t="s">
        <v>45</v>
      </c>
      <c r="F119" s="49"/>
      <c r="G119" s="38">
        <f t="shared" si="8"/>
        <v>0</v>
      </c>
      <c r="H119" s="6"/>
      <c r="I119" s="6"/>
    </row>
    <row r="120" spans="1:9" ht="60" hidden="1" customHeight="1">
      <c r="A120" s="28" t="s">
        <v>27</v>
      </c>
      <c r="B120" s="29" t="s">
        <v>13</v>
      </c>
      <c r="C120" s="29" t="s">
        <v>85</v>
      </c>
      <c r="D120" s="58" t="s">
        <v>165</v>
      </c>
      <c r="E120" s="49" t="s">
        <v>57</v>
      </c>
      <c r="F120" s="49" t="s">
        <v>28</v>
      </c>
      <c r="G120" s="38">
        <v>0</v>
      </c>
      <c r="H120" s="6"/>
      <c r="I120" s="6"/>
    </row>
    <row r="121" spans="1:9" ht="60" hidden="1" customHeight="1">
      <c r="A121" s="59" t="s">
        <v>166</v>
      </c>
      <c r="B121" s="57" t="s">
        <v>13</v>
      </c>
      <c r="C121" s="57" t="s">
        <v>85</v>
      </c>
      <c r="D121" s="58" t="s">
        <v>167</v>
      </c>
      <c r="E121" s="60"/>
      <c r="F121" s="49"/>
      <c r="G121" s="38">
        <f t="shared" ref="G121:G124" si="9">G122</f>
        <v>0</v>
      </c>
      <c r="H121" s="6"/>
      <c r="I121" s="6"/>
    </row>
    <row r="122" spans="1:9" ht="60" hidden="1" customHeight="1">
      <c r="A122" s="59" t="s">
        <v>168</v>
      </c>
      <c r="B122" s="57" t="s">
        <v>13</v>
      </c>
      <c r="C122" s="57" t="s">
        <v>85</v>
      </c>
      <c r="D122" s="58" t="s">
        <v>169</v>
      </c>
      <c r="E122" s="60"/>
      <c r="F122" s="49"/>
      <c r="G122" s="38">
        <f t="shared" si="9"/>
        <v>0</v>
      </c>
      <c r="H122" s="6"/>
      <c r="I122" s="6"/>
    </row>
    <row r="123" spans="1:9" ht="60" hidden="1" customHeight="1">
      <c r="A123" s="59" t="s">
        <v>42</v>
      </c>
      <c r="B123" s="57" t="s">
        <v>13</v>
      </c>
      <c r="C123" s="57" t="s">
        <v>85</v>
      </c>
      <c r="D123" s="58" t="s">
        <v>169</v>
      </c>
      <c r="E123" s="60" t="s">
        <v>43</v>
      </c>
      <c r="F123" s="49"/>
      <c r="G123" s="38">
        <f t="shared" si="9"/>
        <v>0</v>
      </c>
      <c r="H123" s="6"/>
      <c r="I123" s="6"/>
    </row>
    <row r="124" spans="1:9" ht="60" hidden="1" customHeight="1">
      <c r="A124" s="59" t="s">
        <v>44</v>
      </c>
      <c r="B124" s="57" t="s">
        <v>13</v>
      </c>
      <c r="C124" s="57" t="s">
        <v>85</v>
      </c>
      <c r="D124" s="58" t="s">
        <v>169</v>
      </c>
      <c r="E124" s="60" t="s">
        <v>45</v>
      </c>
      <c r="F124" s="49"/>
      <c r="G124" s="38">
        <f t="shared" si="9"/>
        <v>0</v>
      </c>
      <c r="H124" s="6"/>
      <c r="I124" s="6"/>
    </row>
    <row r="125" spans="1:9" ht="0.75" hidden="1" customHeight="1">
      <c r="A125" s="28" t="s">
        <v>50</v>
      </c>
      <c r="B125" s="57" t="s">
        <v>13</v>
      </c>
      <c r="C125" s="57" t="s">
        <v>85</v>
      </c>
      <c r="D125" s="58" t="s">
        <v>169</v>
      </c>
      <c r="E125" s="60" t="s">
        <v>45</v>
      </c>
      <c r="F125" s="49" t="s">
        <v>51</v>
      </c>
      <c r="G125" s="38">
        <v>0</v>
      </c>
      <c r="H125" s="6"/>
      <c r="I125" s="6"/>
    </row>
    <row r="126" spans="1:9" ht="30.75" hidden="1" customHeight="1">
      <c r="A126" s="61" t="s">
        <v>86</v>
      </c>
      <c r="B126" s="62" t="s">
        <v>13</v>
      </c>
      <c r="C126" s="62" t="s">
        <v>87</v>
      </c>
      <c r="D126" s="40"/>
      <c r="E126" s="40"/>
      <c r="F126" s="40"/>
      <c r="G126" s="51">
        <f>G128+G134+G160</f>
        <v>500680</v>
      </c>
      <c r="H126" s="4"/>
      <c r="I126" s="4"/>
    </row>
    <row r="127" spans="1:9" ht="60" hidden="1" customHeight="1">
      <c r="A127" s="61" t="s">
        <v>60</v>
      </c>
      <c r="B127" s="62" t="s">
        <v>13</v>
      </c>
      <c r="C127" s="62" t="s">
        <v>90</v>
      </c>
      <c r="D127" s="40"/>
      <c r="E127" s="40"/>
      <c r="F127" s="40"/>
      <c r="G127" s="51"/>
      <c r="H127" s="4"/>
      <c r="I127" s="4"/>
    </row>
    <row r="128" spans="1:9" ht="36.75" customHeight="1">
      <c r="A128" s="37" t="s">
        <v>236</v>
      </c>
      <c r="B128" s="62" t="s">
        <v>13</v>
      </c>
      <c r="C128" s="62" t="s">
        <v>90</v>
      </c>
      <c r="D128" s="40"/>
      <c r="E128" s="40"/>
      <c r="F128" s="40"/>
      <c r="G128" s="63">
        <f>G129+G135+G144+G150</f>
        <v>58659</v>
      </c>
      <c r="H128" s="4"/>
      <c r="I128" s="4"/>
    </row>
    <row r="129" spans="1:9" ht="60" hidden="1" customHeight="1">
      <c r="A129" s="37" t="s">
        <v>237</v>
      </c>
      <c r="B129" s="62" t="s">
        <v>13</v>
      </c>
      <c r="C129" s="62" t="s">
        <v>90</v>
      </c>
      <c r="D129" s="62" t="s">
        <v>238</v>
      </c>
      <c r="E129" s="62"/>
      <c r="F129" s="62"/>
      <c r="G129" s="63">
        <f>G130</f>
        <v>0</v>
      </c>
      <c r="H129" s="4"/>
      <c r="I129" s="4"/>
    </row>
    <row r="130" spans="1:9" ht="60" hidden="1" customHeight="1">
      <c r="A130" s="48" t="s">
        <v>243</v>
      </c>
      <c r="B130" s="62" t="s">
        <v>13</v>
      </c>
      <c r="C130" s="62" t="s">
        <v>90</v>
      </c>
      <c r="D130" s="62" t="s">
        <v>238</v>
      </c>
      <c r="E130" s="62" t="s">
        <v>133</v>
      </c>
      <c r="F130" s="62"/>
      <c r="G130" s="63"/>
      <c r="H130" s="4"/>
      <c r="I130" s="4"/>
    </row>
    <row r="131" spans="1:9" ht="60" hidden="1" customHeight="1">
      <c r="A131" s="59" t="s">
        <v>42</v>
      </c>
      <c r="B131" s="62" t="s">
        <v>13</v>
      </c>
      <c r="C131" s="62" t="s">
        <v>90</v>
      </c>
      <c r="D131" s="62" t="s">
        <v>238</v>
      </c>
      <c r="E131" s="62" t="s">
        <v>43</v>
      </c>
      <c r="F131" s="62"/>
      <c r="G131" s="63">
        <f>G133</f>
        <v>0</v>
      </c>
      <c r="H131" s="4"/>
      <c r="I131" s="4"/>
    </row>
    <row r="132" spans="1:9" ht="60" hidden="1" customHeight="1">
      <c r="A132" s="59" t="s">
        <v>44</v>
      </c>
      <c r="B132" s="62" t="s">
        <v>13</v>
      </c>
      <c r="C132" s="62" t="s">
        <v>90</v>
      </c>
      <c r="D132" s="62" t="s">
        <v>238</v>
      </c>
      <c r="E132" s="62" t="s">
        <v>45</v>
      </c>
      <c r="F132" s="62"/>
      <c r="G132" s="63"/>
      <c r="H132" s="4"/>
      <c r="I132" s="4"/>
    </row>
    <row r="133" spans="1:9" ht="60" hidden="1" customHeight="1">
      <c r="A133" s="61" t="s">
        <v>239</v>
      </c>
      <c r="B133" s="62" t="s">
        <v>13</v>
      </c>
      <c r="C133" s="62" t="s">
        <v>90</v>
      </c>
      <c r="D133" s="62" t="s">
        <v>238</v>
      </c>
      <c r="E133" s="62" t="s">
        <v>45</v>
      </c>
      <c r="F133" s="62" t="s">
        <v>28</v>
      </c>
      <c r="G133" s="63">
        <v>0</v>
      </c>
      <c r="H133" s="4"/>
      <c r="I133" s="4"/>
    </row>
    <row r="134" spans="1:9" ht="60" hidden="1" customHeight="1">
      <c r="A134" s="61"/>
      <c r="B134" s="62" t="s">
        <v>13</v>
      </c>
      <c r="C134" s="62" t="s">
        <v>90</v>
      </c>
      <c r="D134" s="40"/>
      <c r="E134" s="40"/>
      <c r="F134" s="40"/>
      <c r="G134" s="42">
        <v>0</v>
      </c>
      <c r="H134" s="4"/>
      <c r="I134" s="4"/>
    </row>
    <row r="135" spans="1:9" ht="60" hidden="1" customHeight="1">
      <c r="A135" s="61" t="s">
        <v>170</v>
      </c>
      <c r="B135" s="62" t="s">
        <v>13</v>
      </c>
      <c r="C135" s="62" t="s">
        <v>90</v>
      </c>
      <c r="D135" s="62" t="s">
        <v>171</v>
      </c>
      <c r="E135" s="62" t="s">
        <v>133</v>
      </c>
      <c r="F135" s="40"/>
      <c r="G135" s="42">
        <f>G136+G140</f>
        <v>0</v>
      </c>
      <c r="H135" s="4"/>
      <c r="I135" s="4"/>
    </row>
    <row r="136" spans="1:9" ht="60" hidden="1" customHeight="1">
      <c r="A136" s="61" t="s">
        <v>172</v>
      </c>
      <c r="B136" s="62" t="s">
        <v>13</v>
      </c>
      <c r="C136" s="62" t="s">
        <v>90</v>
      </c>
      <c r="D136" s="64" t="s">
        <v>173</v>
      </c>
      <c r="E136" s="62" t="s">
        <v>43</v>
      </c>
      <c r="F136" s="40"/>
      <c r="G136" s="42">
        <f t="shared" ref="G136:G138" si="10">G137</f>
        <v>0</v>
      </c>
      <c r="H136" s="4"/>
      <c r="I136" s="4"/>
    </row>
    <row r="137" spans="1:9" ht="60" hidden="1" customHeight="1">
      <c r="A137" s="28" t="s">
        <v>174</v>
      </c>
      <c r="B137" s="62" t="s">
        <v>13</v>
      </c>
      <c r="C137" s="62" t="s">
        <v>90</v>
      </c>
      <c r="D137" s="64" t="s">
        <v>175</v>
      </c>
      <c r="E137" s="62" t="s">
        <v>45</v>
      </c>
      <c r="F137" s="40"/>
      <c r="G137" s="42">
        <f t="shared" si="10"/>
        <v>0</v>
      </c>
      <c r="H137" s="4"/>
      <c r="I137" s="4"/>
    </row>
    <row r="138" spans="1:9" ht="60" hidden="1" customHeight="1">
      <c r="A138" s="44" t="s">
        <v>44</v>
      </c>
      <c r="B138" s="62" t="s">
        <v>13</v>
      </c>
      <c r="C138" s="62" t="s">
        <v>90</v>
      </c>
      <c r="D138" s="64" t="s">
        <v>175</v>
      </c>
      <c r="E138" s="62" t="s">
        <v>57</v>
      </c>
      <c r="F138" s="40"/>
      <c r="G138" s="42">
        <f t="shared" si="10"/>
        <v>0</v>
      </c>
      <c r="H138" s="4"/>
      <c r="I138" s="4"/>
    </row>
    <row r="139" spans="1:9" ht="60" hidden="1" customHeight="1">
      <c r="A139" s="28" t="s">
        <v>50</v>
      </c>
      <c r="B139" s="62" t="s">
        <v>13</v>
      </c>
      <c r="C139" s="62" t="s">
        <v>90</v>
      </c>
      <c r="D139" s="64" t="s">
        <v>175</v>
      </c>
      <c r="E139" s="62" t="s">
        <v>57</v>
      </c>
      <c r="F139" s="62" t="s">
        <v>51</v>
      </c>
      <c r="G139" s="42">
        <v>0</v>
      </c>
      <c r="H139" s="4"/>
      <c r="I139" s="4"/>
    </row>
    <row r="140" spans="1:9" ht="60" hidden="1" customHeight="1">
      <c r="A140" s="44" t="s">
        <v>176</v>
      </c>
      <c r="B140" s="29" t="s">
        <v>13</v>
      </c>
      <c r="C140" s="29" t="s">
        <v>90</v>
      </c>
      <c r="D140" s="58" t="s">
        <v>240</v>
      </c>
      <c r="E140" s="40"/>
      <c r="F140" s="40"/>
      <c r="G140" s="42">
        <f>G142</f>
        <v>0</v>
      </c>
      <c r="H140" s="4"/>
      <c r="I140" s="4"/>
    </row>
    <row r="141" spans="1:9" ht="60" hidden="1" customHeight="1">
      <c r="A141" s="59" t="s">
        <v>62</v>
      </c>
      <c r="B141" s="57" t="s">
        <v>13</v>
      </c>
      <c r="C141" s="57" t="s">
        <v>90</v>
      </c>
      <c r="D141" s="58" t="s">
        <v>240</v>
      </c>
      <c r="E141" s="58" t="s">
        <v>31</v>
      </c>
      <c r="F141" s="40"/>
      <c r="G141" s="42">
        <f>G142</f>
        <v>0</v>
      </c>
      <c r="H141" s="4"/>
      <c r="I141" s="4"/>
    </row>
    <row r="142" spans="1:9" ht="60" hidden="1" customHeight="1">
      <c r="A142" s="44" t="s">
        <v>177</v>
      </c>
      <c r="B142" s="29" t="s">
        <v>13</v>
      </c>
      <c r="C142" s="29" t="s">
        <v>90</v>
      </c>
      <c r="D142" s="58" t="s">
        <v>240</v>
      </c>
      <c r="E142" s="62" t="s">
        <v>89</v>
      </c>
      <c r="F142" s="40"/>
      <c r="G142" s="42">
        <f>G143</f>
        <v>0</v>
      </c>
      <c r="H142" s="4"/>
      <c r="I142" s="4"/>
    </row>
    <row r="143" spans="1:9" ht="0.75" customHeight="1">
      <c r="A143" s="28" t="s">
        <v>88</v>
      </c>
      <c r="B143" s="65" t="s">
        <v>13</v>
      </c>
      <c r="C143" s="65" t="s">
        <v>90</v>
      </c>
      <c r="D143" s="58" t="s">
        <v>240</v>
      </c>
      <c r="E143" s="62" t="s">
        <v>89</v>
      </c>
      <c r="F143" s="62" t="s">
        <v>47</v>
      </c>
      <c r="G143" s="42">
        <v>0</v>
      </c>
      <c r="H143" s="4"/>
      <c r="I143" s="4"/>
    </row>
    <row r="144" spans="1:9" ht="38.25" customHeight="1">
      <c r="A144" s="44" t="s">
        <v>91</v>
      </c>
      <c r="B144" s="29" t="s">
        <v>13</v>
      </c>
      <c r="C144" s="29" t="s">
        <v>90</v>
      </c>
      <c r="D144" s="29" t="s">
        <v>178</v>
      </c>
      <c r="E144" s="29"/>
      <c r="F144" s="29"/>
      <c r="G144" s="42">
        <f>G145+G150+G153+G157</f>
        <v>58659</v>
      </c>
      <c r="H144" s="4"/>
      <c r="I144" s="4"/>
    </row>
    <row r="145" spans="1:9" ht="30.75" customHeight="1">
      <c r="A145" s="56" t="s">
        <v>179</v>
      </c>
      <c r="B145" s="57" t="s">
        <v>13</v>
      </c>
      <c r="C145" s="57" t="s">
        <v>90</v>
      </c>
      <c r="D145" s="58" t="s">
        <v>180</v>
      </c>
      <c r="E145" s="29" t="s">
        <v>133</v>
      </c>
      <c r="F145" s="29"/>
      <c r="G145" s="42">
        <f>G146+G150</f>
        <v>58659</v>
      </c>
      <c r="H145" s="4"/>
      <c r="I145" s="4"/>
    </row>
    <row r="146" spans="1:9" ht="24.75" customHeight="1">
      <c r="A146" s="44" t="s">
        <v>241</v>
      </c>
      <c r="B146" s="57" t="s">
        <v>13</v>
      </c>
      <c r="C146" s="57" t="s">
        <v>90</v>
      </c>
      <c r="D146" s="58" t="s">
        <v>181</v>
      </c>
      <c r="E146" s="49" t="s">
        <v>43</v>
      </c>
      <c r="F146" s="49"/>
      <c r="G146" s="38">
        <f t="shared" ref="G146:G148" si="11">G147</f>
        <v>58659</v>
      </c>
      <c r="H146" s="6"/>
      <c r="I146" s="6"/>
    </row>
    <row r="147" spans="1:9" ht="26.25" customHeight="1">
      <c r="A147" s="44" t="s">
        <v>42</v>
      </c>
      <c r="B147" s="57" t="s">
        <v>13</v>
      </c>
      <c r="C147" s="57" t="s">
        <v>90</v>
      </c>
      <c r="D147" s="58" t="s">
        <v>181</v>
      </c>
      <c r="E147" s="49" t="s">
        <v>45</v>
      </c>
      <c r="F147" s="49"/>
      <c r="G147" s="38">
        <f t="shared" si="11"/>
        <v>58659</v>
      </c>
      <c r="H147" s="6"/>
      <c r="I147" s="6"/>
    </row>
    <row r="148" spans="1:9" ht="60" hidden="1" customHeight="1">
      <c r="A148" s="44" t="s">
        <v>44</v>
      </c>
      <c r="B148" s="57" t="s">
        <v>13</v>
      </c>
      <c r="C148" s="57" t="s">
        <v>90</v>
      </c>
      <c r="D148" s="58" t="s">
        <v>181</v>
      </c>
      <c r="E148" s="49" t="s">
        <v>45</v>
      </c>
      <c r="F148" s="49"/>
      <c r="G148" s="38">
        <f t="shared" si="11"/>
        <v>58659</v>
      </c>
      <c r="H148" s="6"/>
      <c r="I148" s="6"/>
    </row>
    <row r="149" spans="1:9" ht="60" hidden="1" customHeight="1">
      <c r="A149" s="28" t="s">
        <v>50</v>
      </c>
      <c r="B149" s="29" t="s">
        <v>13</v>
      </c>
      <c r="C149" s="29" t="s">
        <v>90</v>
      </c>
      <c r="D149" s="58" t="s">
        <v>181</v>
      </c>
      <c r="E149" s="49" t="s">
        <v>57</v>
      </c>
      <c r="F149" s="49" t="s">
        <v>51</v>
      </c>
      <c r="G149" s="38">
        <v>58659</v>
      </c>
      <c r="H149" s="6"/>
      <c r="I149" s="6"/>
    </row>
    <row r="150" spans="1:9" ht="60" hidden="1" customHeight="1">
      <c r="A150" s="44" t="s">
        <v>182</v>
      </c>
      <c r="B150" s="29" t="s">
        <v>13</v>
      </c>
      <c r="C150" s="29" t="s">
        <v>90</v>
      </c>
      <c r="D150" s="66" t="s">
        <v>183</v>
      </c>
      <c r="E150" s="49" t="s">
        <v>133</v>
      </c>
      <c r="F150" s="49"/>
      <c r="G150" s="38">
        <f>G151</f>
        <v>0</v>
      </c>
      <c r="H150" s="6"/>
      <c r="I150" s="6"/>
    </row>
    <row r="151" spans="1:9" ht="60" hidden="1" customHeight="1">
      <c r="A151" s="59" t="s">
        <v>62</v>
      </c>
      <c r="B151" s="57" t="s">
        <v>13</v>
      </c>
      <c r="C151" s="57" t="s">
        <v>90</v>
      </c>
      <c r="D151" s="58" t="s">
        <v>183</v>
      </c>
      <c r="E151" s="60" t="s">
        <v>31</v>
      </c>
      <c r="F151" s="49"/>
      <c r="G151" s="38">
        <f>G152</f>
        <v>0</v>
      </c>
      <c r="H151" s="6"/>
      <c r="I151" s="6"/>
    </row>
    <row r="152" spans="1:9" ht="60" hidden="1" customHeight="1">
      <c r="A152" s="44" t="s">
        <v>177</v>
      </c>
      <c r="B152" s="29" t="s">
        <v>13</v>
      </c>
      <c r="C152" s="29" t="s">
        <v>90</v>
      </c>
      <c r="D152" s="58" t="s">
        <v>183</v>
      </c>
      <c r="E152" s="49" t="s">
        <v>89</v>
      </c>
      <c r="F152" s="49" t="s">
        <v>47</v>
      </c>
      <c r="G152" s="38">
        <f>G156</f>
        <v>0</v>
      </c>
      <c r="H152" s="6"/>
      <c r="I152" s="6"/>
    </row>
    <row r="153" spans="1:9" ht="60" hidden="1" customHeight="1">
      <c r="A153" s="28" t="s">
        <v>244</v>
      </c>
      <c r="B153" s="29" t="s">
        <v>13</v>
      </c>
      <c r="C153" s="29" t="s">
        <v>90</v>
      </c>
      <c r="D153" s="66" t="s">
        <v>184</v>
      </c>
      <c r="E153" s="49" t="s">
        <v>133</v>
      </c>
      <c r="F153" s="49"/>
      <c r="G153" s="38">
        <f>G155</f>
        <v>0</v>
      </c>
      <c r="H153" s="6"/>
      <c r="I153" s="6"/>
    </row>
    <row r="154" spans="1:9" ht="60" hidden="1" customHeight="1">
      <c r="A154" s="44" t="s">
        <v>44</v>
      </c>
      <c r="B154" s="29" t="s">
        <v>13</v>
      </c>
      <c r="C154" s="29" t="s">
        <v>90</v>
      </c>
      <c r="D154" s="66" t="s">
        <v>184</v>
      </c>
      <c r="E154" s="49" t="s">
        <v>43</v>
      </c>
      <c r="F154" s="49"/>
      <c r="G154" s="38">
        <f>G155</f>
        <v>0</v>
      </c>
      <c r="H154" s="6"/>
      <c r="I154" s="6"/>
    </row>
    <row r="155" spans="1:9" ht="60" hidden="1" customHeight="1">
      <c r="A155" s="28" t="s">
        <v>50</v>
      </c>
      <c r="B155" s="29" t="s">
        <v>13</v>
      </c>
      <c r="C155" s="29" t="s">
        <v>90</v>
      </c>
      <c r="D155" s="66" t="s">
        <v>242</v>
      </c>
      <c r="E155" s="49" t="s">
        <v>57</v>
      </c>
      <c r="F155" s="49" t="s">
        <v>51</v>
      </c>
      <c r="G155" s="38">
        <v>0</v>
      </c>
      <c r="H155" s="6"/>
      <c r="I155" s="6"/>
    </row>
    <row r="156" spans="1:9" ht="60" hidden="1" customHeight="1">
      <c r="A156" s="28" t="s">
        <v>232</v>
      </c>
      <c r="B156" s="65" t="s">
        <v>13</v>
      </c>
      <c r="C156" s="65" t="s">
        <v>90</v>
      </c>
      <c r="D156" s="58" t="s">
        <v>183</v>
      </c>
      <c r="E156" s="49" t="s">
        <v>89</v>
      </c>
      <c r="F156" s="49" t="s">
        <v>47</v>
      </c>
      <c r="G156" s="38">
        <v>0</v>
      </c>
      <c r="H156" s="6"/>
      <c r="I156" s="6"/>
    </row>
    <row r="157" spans="1:9" ht="60" hidden="1" customHeight="1">
      <c r="A157" s="28" t="s">
        <v>185</v>
      </c>
      <c r="B157" s="65" t="s">
        <v>13</v>
      </c>
      <c r="C157" s="65" t="s">
        <v>90</v>
      </c>
      <c r="D157" s="67" t="s">
        <v>186</v>
      </c>
      <c r="E157" s="49" t="s">
        <v>133</v>
      </c>
      <c r="F157" s="49"/>
      <c r="G157" s="38">
        <f>G158</f>
        <v>0</v>
      </c>
      <c r="H157" s="6"/>
      <c r="I157" s="6"/>
    </row>
    <row r="158" spans="1:9" ht="60" hidden="1" customHeight="1">
      <c r="A158" s="44" t="s">
        <v>44</v>
      </c>
      <c r="B158" s="65" t="s">
        <v>13</v>
      </c>
      <c r="C158" s="65" t="s">
        <v>90</v>
      </c>
      <c r="D158" s="67" t="s">
        <v>186</v>
      </c>
      <c r="E158" s="49" t="s">
        <v>43</v>
      </c>
      <c r="F158" s="49"/>
      <c r="G158" s="38">
        <f>G159</f>
        <v>0</v>
      </c>
      <c r="H158" s="6"/>
      <c r="I158" s="6"/>
    </row>
    <row r="159" spans="1:9" ht="60" hidden="1" customHeight="1">
      <c r="A159" s="28" t="s">
        <v>50</v>
      </c>
      <c r="B159" s="65" t="s">
        <v>13</v>
      </c>
      <c r="C159" s="65" t="s">
        <v>90</v>
      </c>
      <c r="D159" s="67" t="s">
        <v>186</v>
      </c>
      <c r="E159" s="49" t="s">
        <v>57</v>
      </c>
      <c r="F159" s="49" t="s">
        <v>51</v>
      </c>
      <c r="G159" s="38">
        <v>0</v>
      </c>
      <c r="H159" s="6"/>
      <c r="I159" s="6"/>
    </row>
    <row r="160" spans="1:9" ht="0.75" customHeight="1">
      <c r="A160" s="39" t="s">
        <v>92</v>
      </c>
      <c r="B160" s="40" t="s">
        <v>13</v>
      </c>
      <c r="C160" s="40" t="s">
        <v>93</v>
      </c>
      <c r="D160" s="40"/>
      <c r="E160" s="40"/>
      <c r="F160" s="40"/>
      <c r="G160" s="68">
        <f>G161</f>
        <v>442021</v>
      </c>
      <c r="H160" s="6"/>
      <c r="I160" s="6"/>
    </row>
    <row r="161" spans="1:9" ht="33" customHeight="1">
      <c r="A161" s="44" t="s">
        <v>94</v>
      </c>
      <c r="B161" s="29" t="s">
        <v>13</v>
      </c>
      <c r="C161" s="29" t="s">
        <v>93</v>
      </c>
      <c r="D161" s="29" t="s">
        <v>187</v>
      </c>
      <c r="E161" s="29"/>
      <c r="F161" s="29"/>
      <c r="G161" s="68">
        <f>G162</f>
        <v>442021</v>
      </c>
      <c r="H161" s="6"/>
      <c r="I161" s="6"/>
    </row>
    <row r="162" spans="1:9" ht="40.5" customHeight="1">
      <c r="A162" s="56" t="s">
        <v>188</v>
      </c>
      <c r="B162" s="57" t="s">
        <v>13</v>
      </c>
      <c r="C162" s="57" t="s">
        <v>93</v>
      </c>
      <c r="D162" s="58" t="s">
        <v>189</v>
      </c>
      <c r="E162" s="29"/>
      <c r="F162" s="29"/>
      <c r="G162" s="68">
        <f>G163</f>
        <v>442021</v>
      </c>
      <c r="H162" s="6"/>
      <c r="I162" s="6"/>
    </row>
    <row r="163" spans="1:9" ht="60" hidden="1" customHeight="1">
      <c r="A163" s="43" t="s">
        <v>190</v>
      </c>
      <c r="B163" s="29" t="s">
        <v>13</v>
      </c>
      <c r="C163" s="29" t="s">
        <v>93</v>
      </c>
      <c r="D163" s="29" t="s">
        <v>191</v>
      </c>
      <c r="E163" s="29" t="s">
        <v>133</v>
      </c>
      <c r="F163" s="49"/>
      <c r="G163" s="68">
        <f>G164+G169+G173+G178+G182</f>
        <v>442021</v>
      </c>
      <c r="H163" s="6"/>
      <c r="I163" s="6"/>
    </row>
    <row r="164" spans="1:9" ht="39.75" customHeight="1">
      <c r="A164" s="43" t="s">
        <v>190</v>
      </c>
      <c r="B164" s="29" t="s">
        <v>13</v>
      </c>
      <c r="C164" s="29" t="s">
        <v>93</v>
      </c>
      <c r="D164" s="29" t="s">
        <v>192</v>
      </c>
      <c r="E164" s="49" t="s">
        <v>43</v>
      </c>
      <c r="F164" s="49"/>
      <c r="G164" s="38">
        <f>G166</f>
        <v>192021</v>
      </c>
      <c r="H164" s="6"/>
      <c r="I164" s="6"/>
    </row>
    <row r="165" spans="1:9" ht="29.25" customHeight="1">
      <c r="A165" s="44" t="s">
        <v>44</v>
      </c>
      <c r="B165" s="29" t="s">
        <v>13</v>
      </c>
      <c r="C165" s="29" t="s">
        <v>93</v>
      </c>
      <c r="D165" s="29" t="s">
        <v>193</v>
      </c>
      <c r="E165" s="49" t="s">
        <v>45</v>
      </c>
      <c r="F165" s="29"/>
      <c r="G165" s="38">
        <f>G166</f>
        <v>192021</v>
      </c>
      <c r="H165" s="6"/>
      <c r="I165" s="6"/>
    </row>
    <row r="166" spans="1:9" ht="60" hidden="1" customHeight="1">
      <c r="A166" s="44" t="s">
        <v>44</v>
      </c>
      <c r="B166" s="29" t="s">
        <v>13</v>
      </c>
      <c r="C166" s="29" t="s">
        <v>93</v>
      </c>
      <c r="D166" s="29" t="s">
        <v>192</v>
      </c>
      <c r="E166" s="29" t="s">
        <v>57</v>
      </c>
      <c r="F166" s="29"/>
      <c r="G166" s="38">
        <f>G167+G168</f>
        <v>192021</v>
      </c>
      <c r="H166" s="6"/>
      <c r="I166" s="6"/>
    </row>
    <row r="167" spans="1:9" ht="60" hidden="1" customHeight="1">
      <c r="A167" s="44" t="s">
        <v>95</v>
      </c>
      <c r="B167" s="29" t="s">
        <v>13</v>
      </c>
      <c r="C167" s="29" t="s">
        <v>93</v>
      </c>
      <c r="D167" s="29" t="s">
        <v>194</v>
      </c>
      <c r="E167" s="29" t="s">
        <v>57</v>
      </c>
      <c r="F167" s="29" t="s">
        <v>61</v>
      </c>
      <c r="G167" s="38">
        <v>150000</v>
      </c>
      <c r="H167" s="6"/>
      <c r="I167" s="6"/>
    </row>
    <row r="168" spans="1:9" ht="60" hidden="1" customHeight="1">
      <c r="A168" s="28" t="s">
        <v>27</v>
      </c>
      <c r="B168" s="29" t="s">
        <v>13</v>
      </c>
      <c r="C168" s="29" t="s">
        <v>93</v>
      </c>
      <c r="D168" s="29" t="s">
        <v>195</v>
      </c>
      <c r="E168" s="29" t="s">
        <v>57</v>
      </c>
      <c r="F168" s="29" t="s">
        <v>28</v>
      </c>
      <c r="G168" s="38">
        <v>42021</v>
      </c>
      <c r="H168" s="6"/>
      <c r="I168" s="6"/>
    </row>
    <row r="169" spans="1:9" ht="24.75" customHeight="1">
      <c r="A169" s="69" t="s">
        <v>196</v>
      </c>
      <c r="B169" s="29" t="s">
        <v>13</v>
      </c>
      <c r="C169" s="29" t="s">
        <v>93</v>
      </c>
      <c r="D169" s="58" t="s">
        <v>197</v>
      </c>
      <c r="E169" s="29" t="s">
        <v>133</v>
      </c>
      <c r="F169" s="29"/>
      <c r="G169" s="38">
        <f t="shared" ref="G169:G171" si="12">G170</f>
        <v>60000</v>
      </c>
      <c r="H169" s="6"/>
      <c r="I169" s="6"/>
    </row>
    <row r="170" spans="1:9" ht="60" hidden="1" customHeight="1">
      <c r="A170" s="44" t="s">
        <v>42</v>
      </c>
      <c r="B170" s="29" t="s">
        <v>13</v>
      </c>
      <c r="C170" s="29" t="s">
        <v>93</v>
      </c>
      <c r="D170" s="58" t="s">
        <v>197</v>
      </c>
      <c r="E170" s="49" t="s">
        <v>43</v>
      </c>
      <c r="F170" s="29"/>
      <c r="G170" s="38">
        <f t="shared" si="12"/>
        <v>60000</v>
      </c>
      <c r="H170" s="6"/>
      <c r="I170" s="6"/>
    </row>
    <row r="171" spans="1:9" ht="32.25" customHeight="1">
      <c r="A171" s="44" t="s">
        <v>44</v>
      </c>
      <c r="B171" s="29" t="s">
        <v>13</v>
      </c>
      <c r="C171" s="29" t="s">
        <v>93</v>
      </c>
      <c r="D171" s="58" t="s">
        <v>197</v>
      </c>
      <c r="E171" s="49" t="s">
        <v>45</v>
      </c>
      <c r="F171" s="29"/>
      <c r="G171" s="38">
        <f t="shared" si="12"/>
        <v>60000</v>
      </c>
      <c r="H171" s="6"/>
      <c r="I171" s="6"/>
    </row>
    <row r="172" spans="1:9" ht="0.75" customHeight="1">
      <c r="A172" s="28" t="s">
        <v>27</v>
      </c>
      <c r="B172" s="29" t="s">
        <v>13</v>
      </c>
      <c r="C172" s="29" t="s">
        <v>93</v>
      </c>
      <c r="D172" s="58" t="s">
        <v>197</v>
      </c>
      <c r="E172" s="29" t="s">
        <v>57</v>
      </c>
      <c r="F172" s="29" t="s">
        <v>28</v>
      </c>
      <c r="G172" s="38">
        <v>60000</v>
      </c>
      <c r="H172" s="6"/>
      <c r="I172" s="6"/>
    </row>
    <row r="173" spans="1:9" ht="42" customHeight="1">
      <c r="A173" s="69" t="s">
        <v>198</v>
      </c>
      <c r="B173" s="29" t="s">
        <v>13</v>
      </c>
      <c r="C173" s="29" t="s">
        <v>93</v>
      </c>
      <c r="D173" s="58" t="s">
        <v>199</v>
      </c>
      <c r="E173" s="29" t="s">
        <v>133</v>
      </c>
      <c r="F173" s="29"/>
      <c r="G173" s="38">
        <f>G174</f>
        <v>80000</v>
      </c>
      <c r="H173" s="6"/>
      <c r="I173" s="6"/>
    </row>
    <row r="174" spans="1:9" ht="60" hidden="1" customHeight="1">
      <c r="A174" s="44" t="s">
        <v>42</v>
      </c>
      <c r="B174" s="29" t="s">
        <v>13</v>
      </c>
      <c r="C174" s="29" t="s">
        <v>93</v>
      </c>
      <c r="D174" s="58" t="s">
        <v>199</v>
      </c>
      <c r="E174" s="49" t="s">
        <v>43</v>
      </c>
      <c r="F174" s="29"/>
      <c r="G174" s="38">
        <f>G175</f>
        <v>80000</v>
      </c>
      <c r="H174" s="6"/>
      <c r="I174" s="6"/>
    </row>
    <row r="175" spans="1:9" ht="31.5" customHeight="1">
      <c r="A175" s="44" t="s">
        <v>44</v>
      </c>
      <c r="B175" s="29" t="s">
        <v>13</v>
      </c>
      <c r="C175" s="29" t="s">
        <v>93</v>
      </c>
      <c r="D175" s="58" t="s">
        <v>199</v>
      </c>
      <c r="E175" s="49" t="s">
        <v>45</v>
      </c>
      <c r="F175" s="29"/>
      <c r="G175" s="38">
        <f>G176+G177</f>
        <v>80000</v>
      </c>
      <c r="H175" s="6"/>
      <c r="I175" s="6"/>
    </row>
    <row r="176" spans="1:9" ht="0.75" customHeight="1">
      <c r="A176" s="28" t="s">
        <v>50</v>
      </c>
      <c r="B176" s="29" t="s">
        <v>13</v>
      </c>
      <c r="C176" s="29" t="s">
        <v>93</v>
      </c>
      <c r="D176" s="58" t="s">
        <v>199</v>
      </c>
      <c r="E176" s="29" t="s">
        <v>57</v>
      </c>
      <c r="F176" s="29" t="s">
        <v>51</v>
      </c>
      <c r="G176" s="38">
        <v>30000</v>
      </c>
      <c r="H176" s="6"/>
      <c r="I176" s="6"/>
    </row>
    <row r="177" spans="1:9" ht="60" hidden="1" customHeight="1">
      <c r="A177" s="28" t="s">
        <v>27</v>
      </c>
      <c r="B177" s="29" t="s">
        <v>13</v>
      </c>
      <c r="C177" s="29" t="s">
        <v>93</v>
      </c>
      <c r="D177" s="58" t="s">
        <v>199</v>
      </c>
      <c r="E177" s="29" t="s">
        <v>57</v>
      </c>
      <c r="F177" s="29" t="s">
        <v>28</v>
      </c>
      <c r="G177" s="38">
        <v>50000</v>
      </c>
      <c r="H177" s="6"/>
      <c r="I177" s="6"/>
    </row>
    <row r="178" spans="1:9" ht="27.75" customHeight="1">
      <c r="A178" s="43" t="s">
        <v>200</v>
      </c>
      <c r="B178" s="29" t="s">
        <v>13</v>
      </c>
      <c r="C178" s="29" t="s">
        <v>93</v>
      </c>
      <c r="D178" s="58" t="s">
        <v>201</v>
      </c>
      <c r="E178" s="29" t="s">
        <v>133</v>
      </c>
      <c r="F178" s="29"/>
      <c r="G178" s="38">
        <f t="shared" ref="G178:G180" si="13">G179</f>
        <v>30000</v>
      </c>
      <c r="H178" s="6"/>
      <c r="I178" s="6"/>
    </row>
    <row r="179" spans="1:9" ht="60" hidden="1" customHeight="1">
      <c r="A179" s="44" t="s">
        <v>42</v>
      </c>
      <c r="B179" s="29" t="s">
        <v>13</v>
      </c>
      <c r="C179" s="29" t="s">
        <v>93</v>
      </c>
      <c r="D179" s="58" t="s">
        <v>201</v>
      </c>
      <c r="E179" s="49" t="s">
        <v>43</v>
      </c>
      <c r="F179" s="29"/>
      <c r="G179" s="38">
        <f t="shared" si="13"/>
        <v>30000</v>
      </c>
      <c r="H179" s="6"/>
      <c r="I179" s="6"/>
    </row>
    <row r="180" spans="1:9" ht="30" customHeight="1">
      <c r="A180" s="44" t="s">
        <v>44</v>
      </c>
      <c r="B180" s="29" t="s">
        <v>13</v>
      </c>
      <c r="C180" s="29" t="s">
        <v>93</v>
      </c>
      <c r="D180" s="58" t="s">
        <v>201</v>
      </c>
      <c r="E180" s="49" t="s">
        <v>45</v>
      </c>
      <c r="F180" s="29"/>
      <c r="G180" s="38">
        <f t="shared" si="13"/>
        <v>30000</v>
      </c>
      <c r="H180" s="6"/>
      <c r="I180" s="6"/>
    </row>
    <row r="181" spans="1:9" ht="1.5" hidden="1" customHeight="1">
      <c r="A181" s="28" t="s">
        <v>27</v>
      </c>
      <c r="B181" s="29" t="s">
        <v>13</v>
      </c>
      <c r="C181" s="29" t="s">
        <v>93</v>
      </c>
      <c r="D181" s="58" t="s">
        <v>201</v>
      </c>
      <c r="E181" s="29" t="s">
        <v>57</v>
      </c>
      <c r="F181" s="29" t="s">
        <v>28</v>
      </c>
      <c r="G181" s="38">
        <v>30000</v>
      </c>
      <c r="H181" s="6"/>
      <c r="I181" s="6"/>
    </row>
    <row r="182" spans="1:9" ht="27" customHeight="1">
      <c r="A182" s="43" t="s">
        <v>225</v>
      </c>
      <c r="B182" s="29" t="s">
        <v>13</v>
      </c>
      <c r="C182" s="29" t="s">
        <v>93</v>
      </c>
      <c r="D182" s="29" t="s">
        <v>226</v>
      </c>
      <c r="E182" s="29"/>
      <c r="F182" s="29"/>
      <c r="G182" s="68">
        <f t="shared" ref="G182:G184" si="14">G183</f>
        <v>80000</v>
      </c>
      <c r="H182" s="6"/>
      <c r="I182" s="6"/>
    </row>
    <row r="183" spans="1:9" ht="28.5" customHeight="1">
      <c r="A183" s="43" t="s">
        <v>227</v>
      </c>
      <c r="B183" s="29" t="s">
        <v>13</v>
      </c>
      <c r="C183" s="29" t="s">
        <v>93</v>
      </c>
      <c r="D183" s="29" t="s">
        <v>226</v>
      </c>
      <c r="E183" s="29"/>
      <c r="F183" s="29"/>
      <c r="G183" s="38">
        <f t="shared" si="14"/>
        <v>80000</v>
      </c>
      <c r="H183" s="6"/>
      <c r="I183" s="6"/>
    </row>
    <row r="184" spans="1:9" ht="1.5" customHeight="1">
      <c r="A184" s="44" t="s">
        <v>42</v>
      </c>
      <c r="B184" s="29" t="s">
        <v>13</v>
      </c>
      <c r="C184" s="29" t="s">
        <v>93</v>
      </c>
      <c r="D184" s="29" t="s">
        <v>226</v>
      </c>
      <c r="E184" s="49" t="s">
        <v>43</v>
      </c>
      <c r="F184" s="49"/>
      <c r="G184" s="38">
        <f t="shared" si="14"/>
        <v>80000</v>
      </c>
      <c r="H184" s="6"/>
      <c r="I184" s="6"/>
    </row>
    <row r="185" spans="1:9" ht="27" customHeight="1">
      <c r="A185" s="44" t="s">
        <v>44</v>
      </c>
      <c r="B185" s="29" t="s">
        <v>13</v>
      </c>
      <c r="C185" s="29" t="s">
        <v>93</v>
      </c>
      <c r="D185" s="29" t="s">
        <v>226</v>
      </c>
      <c r="E185" s="49" t="s">
        <v>45</v>
      </c>
      <c r="F185" s="49"/>
      <c r="G185" s="38">
        <f>G186+G187</f>
        <v>80000</v>
      </c>
      <c r="H185" s="6"/>
      <c r="I185" s="6"/>
    </row>
    <row r="186" spans="1:9" ht="0.75" customHeight="1">
      <c r="A186" s="28" t="s">
        <v>50</v>
      </c>
      <c r="B186" s="29" t="s">
        <v>13</v>
      </c>
      <c r="C186" s="29" t="s">
        <v>93</v>
      </c>
      <c r="D186" s="29" t="s">
        <v>226</v>
      </c>
      <c r="E186" s="29" t="s">
        <v>57</v>
      </c>
      <c r="F186" s="29" t="s">
        <v>51</v>
      </c>
      <c r="G186" s="38">
        <v>20000</v>
      </c>
      <c r="H186" s="6"/>
      <c r="I186" s="6"/>
    </row>
    <row r="187" spans="1:9" ht="60" hidden="1" customHeight="1">
      <c r="A187" s="28" t="s">
        <v>27</v>
      </c>
      <c r="B187" s="29" t="s">
        <v>13</v>
      </c>
      <c r="C187" s="29" t="s">
        <v>93</v>
      </c>
      <c r="D187" s="29" t="s">
        <v>226</v>
      </c>
      <c r="E187" s="29" t="s">
        <v>57</v>
      </c>
      <c r="F187" s="29" t="s">
        <v>28</v>
      </c>
      <c r="G187" s="70">
        <v>60000</v>
      </c>
      <c r="H187" s="6"/>
      <c r="I187" s="6"/>
    </row>
    <row r="188" spans="1:9" ht="1.5" customHeight="1">
      <c r="A188" s="39" t="s">
        <v>233</v>
      </c>
      <c r="B188" s="40" t="s">
        <v>13</v>
      </c>
      <c r="C188" s="40" t="s">
        <v>234</v>
      </c>
      <c r="D188" s="40"/>
      <c r="E188" s="40"/>
      <c r="F188" s="40"/>
      <c r="G188" s="34">
        <f t="shared" ref="G188:G193" si="15">G189</f>
        <v>5000</v>
      </c>
      <c r="H188" s="6"/>
      <c r="I188" s="6"/>
    </row>
    <row r="189" spans="1:9" ht="1.5" customHeight="1">
      <c r="A189" s="28" t="s">
        <v>16</v>
      </c>
      <c r="B189" s="29" t="s">
        <v>13</v>
      </c>
      <c r="C189" s="29" t="s">
        <v>96</v>
      </c>
      <c r="D189" s="29"/>
      <c r="E189" s="29"/>
      <c r="F189" s="29"/>
      <c r="G189" s="38">
        <f t="shared" si="15"/>
        <v>5000</v>
      </c>
      <c r="H189" s="6"/>
      <c r="I189" s="6"/>
    </row>
    <row r="190" spans="1:9" ht="40.5" customHeight="1">
      <c r="A190" s="43" t="s">
        <v>202</v>
      </c>
      <c r="B190" s="29" t="s">
        <v>13</v>
      </c>
      <c r="C190" s="29" t="s">
        <v>96</v>
      </c>
      <c r="D190" s="29" t="s">
        <v>203</v>
      </c>
      <c r="E190" s="29"/>
      <c r="F190" s="29"/>
      <c r="G190" s="38">
        <f t="shared" si="15"/>
        <v>5000</v>
      </c>
      <c r="H190" s="6"/>
      <c r="I190" s="6"/>
    </row>
    <row r="191" spans="1:9" ht="30" hidden="1" customHeight="1">
      <c r="A191" s="28" t="s">
        <v>97</v>
      </c>
      <c r="B191" s="29" t="s">
        <v>13</v>
      </c>
      <c r="C191" s="29" t="s">
        <v>96</v>
      </c>
      <c r="D191" s="29" t="s">
        <v>204</v>
      </c>
      <c r="E191" s="29" t="s">
        <v>43</v>
      </c>
      <c r="F191" s="49"/>
      <c r="G191" s="38">
        <f t="shared" si="15"/>
        <v>5000</v>
      </c>
      <c r="H191" s="6"/>
      <c r="I191" s="6"/>
    </row>
    <row r="192" spans="1:9" ht="53.25" hidden="1" customHeight="1">
      <c r="A192" s="44" t="s">
        <v>42</v>
      </c>
      <c r="B192" s="29" t="s">
        <v>13</v>
      </c>
      <c r="C192" s="29" t="s">
        <v>96</v>
      </c>
      <c r="D192" s="29" t="s">
        <v>204</v>
      </c>
      <c r="E192" s="49" t="s">
        <v>43</v>
      </c>
      <c r="F192" s="29"/>
      <c r="G192" s="38">
        <f t="shared" si="15"/>
        <v>5000</v>
      </c>
      <c r="H192" s="6"/>
      <c r="I192" s="6"/>
    </row>
    <row r="193" spans="1:9" ht="29.25" customHeight="1">
      <c r="A193" s="44" t="s">
        <v>44</v>
      </c>
      <c r="B193" s="29" t="s">
        <v>13</v>
      </c>
      <c r="C193" s="29" t="s">
        <v>96</v>
      </c>
      <c r="D193" s="29" t="s">
        <v>204</v>
      </c>
      <c r="E193" s="29" t="s">
        <v>45</v>
      </c>
      <c r="F193" s="29"/>
      <c r="G193" s="38">
        <f t="shared" si="15"/>
        <v>5000</v>
      </c>
      <c r="H193" s="6"/>
      <c r="I193" s="6"/>
    </row>
    <row r="194" spans="1:9" ht="32.25" hidden="1" customHeight="1">
      <c r="A194" s="28" t="s">
        <v>27</v>
      </c>
      <c r="B194" s="29" t="s">
        <v>13</v>
      </c>
      <c r="C194" s="29" t="s">
        <v>96</v>
      </c>
      <c r="D194" s="29" t="s">
        <v>204</v>
      </c>
      <c r="E194" s="29" t="s">
        <v>57</v>
      </c>
      <c r="F194" s="29" t="s">
        <v>28</v>
      </c>
      <c r="G194" s="38">
        <v>5000</v>
      </c>
      <c r="H194" s="6"/>
      <c r="I194" s="6"/>
    </row>
    <row r="195" spans="1:9" ht="41.25" hidden="1" customHeight="1">
      <c r="A195" s="39" t="s">
        <v>112</v>
      </c>
      <c r="B195" s="40" t="s">
        <v>13</v>
      </c>
      <c r="C195" s="40" t="s">
        <v>113</v>
      </c>
      <c r="D195" s="40"/>
      <c r="E195" s="40"/>
      <c r="F195" s="40"/>
      <c r="G195" s="50">
        <f t="shared" ref="G195:G201" si="16">G196</f>
        <v>1623447</v>
      </c>
      <c r="H195" s="6"/>
      <c r="I195" s="6"/>
    </row>
    <row r="196" spans="1:9" ht="17.25" hidden="1" customHeight="1">
      <c r="A196" s="44" t="s">
        <v>114</v>
      </c>
      <c r="B196" s="49" t="s">
        <v>13</v>
      </c>
      <c r="C196" s="49" t="s">
        <v>115</v>
      </c>
      <c r="D196" s="49"/>
      <c r="E196" s="49"/>
      <c r="F196" s="49"/>
      <c r="G196" s="38">
        <f t="shared" si="16"/>
        <v>1623447</v>
      </c>
      <c r="H196" s="6"/>
      <c r="I196" s="6"/>
    </row>
    <row r="197" spans="1:9" ht="35.25" customHeight="1">
      <c r="A197" s="44" t="s">
        <v>116</v>
      </c>
      <c r="B197" s="49" t="s">
        <v>13</v>
      </c>
      <c r="C197" s="49" t="s">
        <v>115</v>
      </c>
      <c r="D197" s="49" t="s">
        <v>205</v>
      </c>
      <c r="E197" s="49"/>
      <c r="F197" s="49"/>
      <c r="G197" s="38">
        <f>G199</f>
        <v>1623447</v>
      </c>
      <c r="H197" s="6"/>
      <c r="I197" s="6"/>
    </row>
    <row r="198" spans="1:9" ht="22.5" customHeight="1">
      <c r="A198" s="71" t="s">
        <v>206</v>
      </c>
      <c r="B198" s="72" t="s">
        <v>13</v>
      </c>
      <c r="C198" s="72" t="s">
        <v>115</v>
      </c>
      <c r="D198" s="73" t="s">
        <v>207</v>
      </c>
      <c r="E198" s="49"/>
      <c r="F198" s="49"/>
      <c r="G198" s="38">
        <f>G199</f>
        <v>1623447</v>
      </c>
      <c r="H198" s="6"/>
      <c r="I198" s="6"/>
    </row>
    <row r="199" spans="1:9" ht="2.25" hidden="1" customHeight="1">
      <c r="A199" s="28" t="s">
        <v>117</v>
      </c>
      <c r="B199" s="49" t="s">
        <v>13</v>
      </c>
      <c r="C199" s="49" t="s">
        <v>115</v>
      </c>
      <c r="D199" s="60" t="s">
        <v>208</v>
      </c>
      <c r="E199" s="74" t="s">
        <v>133</v>
      </c>
      <c r="F199" s="74"/>
      <c r="G199" s="38">
        <f t="shared" si="16"/>
        <v>1623447</v>
      </c>
      <c r="H199" s="6"/>
      <c r="I199" s="6"/>
    </row>
    <row r="200" spans="1:9" ht="24" hidden="1" customHeight="1">
      <c r="A200" s="75" t="s">
        <v>107</v>
      </c>
      <c r="B200" s="49" t="s">
        <v>13</v>
      </c>
      <c r="C200" s="49" t="s">
        <v>115</v>
      </c>
      <c r="D200" s="60" t="s">
        <v>208</v>
      </c>
      <c r="E200" s="49" t="s">
        <v>108</v>
      </c>
      <c r="F200" s="49"/>
      <c r="G200" s="38">
        <f t="shared" si="16"/>
        <v>1623447</v>
      </c>
      <c r="H200" s="6"/>
      <c r="I200" s="6"/>
    </row>
    <row r="201" spans="1:9" ht="35.25" customHeight="1">
      <c r="A201" s="28" t="s">
        <v>118</v>
      </c>
      <c r="B201" s="49" t="s">
        <v>13</v>
      </c>
      <c r="C201" s="49" t="s">
        <v>115</v>
      </c>
      <c r="D201" s="60" t="s">
        <v>208</v>
      </c>
      <c r="E201" s="76" t="s">
        <v>110</v>
      </c>
      <c r="F201" s="76"/>
      <c r="G201" s="38">
        <f t="shared" si="16"/>
        <v>1623447</v>
      </c>
      <c r="H201" s="6"/>
      <c r="I201" s="6"/>
    </row>
    <row r="202" spans="1:9" ht="0.75" hidden="1" customHeight="1">
      <c r="A202" s="28" t="s">
        <v>118</v>
      </c>
      <c r="B202" s="49" t="s">
        <v>13</v>
      </c>
      <c r="C202" s="49" t="s">
        <v>115</v>
      </c>
      <c r="D202" s="60" t="s">
        <v>208</v>
      </c>
      <c r="E202" s="76" t="s">
        <v>110</v>
      </c>
      <c r="F202" s="76" t="s">
        <v>111</v>
      </c>
      <c r="G202" s="38">
        <v>1623447</v>
      </c>
      <c r="H202" s="6"/>
      <c r="I202" s="6"/>
    </row>
    <row r="203" spans="1:9" ht="22.5" hidden="1" customHeight="1">
      <c r="A203" s="39" t="s">
        <v>98</v>
      </c>
      <c r="B203" s="40" t="s">
        <v>13</v>
      </c>
      <c r="C203" s="40" t="s">
        <v>99</v>
      </c>
      <c r="D203" s="40"/>
      <c r="E203" s="40"/>
      <c r="F203" s="40"/>
      <c r="G203" s="50">
        <f>G204</f>
        <v>197800</v>
      </c>
      <c r="H203" s="6"/>
      <c r="I203" s="6"/>
    </row>
    <row r="204" spans="1:9" ht="27.75" hidden="1" customHeight="1">
      <c r="A204" s="77" t="s">
        <v>209</v>
      </c>
      <c r="B204" s="78" t="s">
        <v>69</v>
      </c>
      <c r="C204" s="78" t="s">
        <v>101</v>
      </c>
      <c r="D204" s="64"/>
      <c r="E204" s="40"/>
      <c r="F204" s="40"/>
      <c r="G204" s="50">
        <f>G205</f>
        <v>197800</v>
      </c>
      <c r="H204" s="6"/>
      <c r="I204" s="6"/>
    </row>
    <row r="205" spans="1:9" ht="39.75" customHeight="1">
      <c r="A205" s="28" t="s">
        <v>100</v>
      </c>
      <c r="B205" s="29" t="s">
        <v>13</v>
      </c>
      <c r="C205" s="29" t="s">
        <v>101</v>
      </c>
      <c r="D205" s="29" t="s">
        <v>210</v>
      </c>
      <c r="E205" s="29"/>
      <c r="F205" s="29"/>
      <c r="G205" s="38">
        <f>G206+G213</f>
        <v>197800</v>
      </c>
      <c r="H205" s="6"/>
      <c r="I205" s="6"/>
    </row>
    <row r="206" spans="1:9" ht="27" customHeight="1">
      <c r="A206" s="59" t="s">
        <v>211</v>
      </c>
      <c r="B206" s="57" t="s">
        <v>13</v>
      </c>
      <c r="C206" s="57" t="s">
        <v>101</v>
      </c>
      <c r="D206" s="58" t="s">
        <v>212</v>
      </c>
      <c r="E206" s="60" t="s">
        <v>133</v>
      </c>
      <c r="F206" s="29"/>
      <c r="G206" s="38">
        <f>G207+G210</f>
        <v>93800</v>
      </c>
      <c r="H206" s="6"/>
      <c r="I206" s="6"/>
    </row>
    <row r="207" spans="1:9" ht="40.5" hidden="1" customHeight="1">
      <c r="A207" s="59" t="s">
        <v>213</v>
      </c>
      <c r="B207" s="57" t="s">
        <v>13</v>
      </c>
      <c r="C207" s="57" t="s">
        <v>101</v>
      </c>
      <c r="D207" s="58" t="s">
        <v>214</v>
      </c>
      <c r="E207" s="60" t="s">
        <v>103</v>
      </c>
      <c r="F207" s="49"/>
      <c r="G207" s="38">
        <f>G208</f>
        <v>76800</v>
      </c>
      <c r="H207" s="6"/>
      <c r="I207" s="6"/>
    </row>
    <row r="208" spans="1:9" ht="33" customHeight="1">
      <c r="A208" s="44" t="s">
        <v>215</v>
      </c>
      <c r="B208" s="29" t="s">
        <v>69</v>
      </c>
      <c r="C208" s="29" t="s">
        <v>101</v>
      </c>
      <c r="D208" s="58" t="s">
        <v>214</v>
      </c>
      <c r="E208" s="49" t="s">
        <v>229</v>
      </c>
      <c r="F208" s="49"/>
      <c r="G208" s="38">
        <f>G209</f>
        <v>76800</v>
      </c>
      <c r="H208" s="6"/>
      <c r="I208" s="6"/>
    </row>
    <row r="209" spans="1:9" ht="0.75" hidden="1" customHeight="1">
      <c r="A209" s="44" t="s">
        <v>216</v>
      </c>
      <c r="B209" s="29" t="s">
        <v>69</v>
      </c>
      <c r="C209" s="29" t="s">
        <v>101</v>
      </c>
      <c r="D209" s="58" t="s">
        <v>214</v>
      </c>
      <c r="E209" s="49" t="s">
        <v>229</v>
      </c>
      <c r="F209" s="49" t="s">
        <v>217</v>
      </c>
      <c r="G209" s="38">
        <v>76800</v>
      </c>
      <c r="H209" s="6"/>
      <c r="I209" s="6"/>
    </row>
    <row r="210" spans="1:9" ht="27" customHeight="1">
      <c r="A210" s="44" t="s">
        <v>218</v>
      </c>
      <c r="B210" s="29" t="s">
        <v>69</v>
      </c>
      <c r="C210" s="29" t="s">
        <v>101</v>
      </c>
      <c r="D210" s="29" t="s">
        <v>219</v>
      </c>
      <c r="E210" s="49" t="s">
        <v>228</v>
      </c>
      <c r="F210" s="49"/>
      <c r="G210" s="38">
        <f>G211</f>
        <v>17000</v>
      </c>
      <c r="H210" s="6"/>
      <c r="I210" s="6"/>
    </row>
    <row r="211" spans="1:9" ht="51" hidden="1" customHeight="1">
      <c r="A211" s="79" t="s">
        <v>220</v>
      </c>
      <c r="B211" s="29" t="s">
        <v>69</v>
      </c>
      <c r="C211" s="29" t="s">
        <v>101</v>
      </c>
      <c r="D211" s="29" t="s">
        <v>219</v>
      </c>
      <c r="E211" s="49" t="s">
        <v>228</v>
      </c>
      <c r="F211" s="49"/>
      <c r="G211" s="38">
        <f>G212</f>
        <v>17000</v>
      </c>
      <c r="H211" s="6"/>
      <c r="I211" s="6"/>
    </row>
    <row r="212" spans="1:9" ht="0.75" hidden="1" customHeight="1">
      <c r="A212" s="79" t="s">
        <v>104</v>
      </c>
      <c r="B212" s="29" t="s">
        <v>69</v>
      </c>
      <c r="C212" s="29" t="s">
        <v>101</v>
      </c>
      <c r="D212" s="29" t="s">
        <v>219</v>
      </c>
      <c r="E212" s="49" t="s">
        <v>228</v>
      </c>
      <c r="F212" s="49" t="s">
        <v>105</v>
      </c>
      <c r="G212" s="38">
        <v>17000</v>
      </c>
      <c r="H212" s="6"/>
      <c r="I212" s="6"/>
    </row>
    <row r="213" spans="1:9" ht="109.5" customHeight="1">
      <c r="A213" s="80" t="s">
        <v>106</v>
      </c>
      <c r="B213" s="29" t="s">
        <v>69</v>
      </c>
      <c r="C213" s="29" t="s">
        <v>101</v>
      </c>
      <c r="D213" s="29" t="s">
        <v>221</v>
      </c>
      <c r="E213" s="49" t="s">
        <v>133</v>
      </c>
      <c r="F213" s="49"/>
      <c r="G213" s="38">
        <f t="shared" ref="G213:G215" si="17">G214</f>
        <v>104000</v>
      </c>
      <c r="H213" s="6"/>
      <c r="I213" s="6"/>
    </row>
    <row r="214" spans="1:9" ht="31.5" hidden="1" customHeight="1">
      <c r="A214" s="75" t="s">
        <v>107</v>
      </c>
      <c r="B214" s="29" t="s">
        <v>69</v>
      </c>
      <c r="C214" s="29" t="s">
        <v>101</v>
      </c>
      <c r="D214" s="29" t="s">
        <v>222</v>
      </c>
      <c r="E214" s="49" t="s">
        <v>108</v>
      </c>
      <c r="F214" s="49"/>
      <c r="G214" s="38">
        <f t="shared" si="17"/>
        <v>104000</v>
      </c>
      <c r="H214" s="6"/>
      <c r="I214" s="6"/>
    </row>
    <row r="215" spans="1:9" ht="36" customHeight="1">
      <c r="A215" s="81" t="s">
        <v>109</v>
      </c>
      <c r="B215" s="29" t="s">
        <v>69</v>
      </c>
      <c r="C215" s="29" t="s">
        <v>101</v>
      </c>
      <c r="D215" s="29" t="s">
        <v>222</v>
      </c>
      <c r="E215" s="49" t="s">
        <v>110</v>
      </c>
      <c r="F215" s="49"/>
      <c r="G215" s="38">
        <f t="shared" si="17"/>
        <v>104000</v>
      </c>
      <c r="H215" s="6"/>
      <c r="I215" s="6"/>
    </row>
    <row r="216" spans="1:9" ht="60" hidden="1" customHeight="1">
      <c r="A216" s="81" t="s">
        <v>109</v>
      </c>
      <c r="B216" s="29" t="s">
        <v>69</v>
      </c>
      <c r="C216" s="29" t="s">
        <v>101</v>
      </c>
      <c r="D216" s="29" t="s">
        <v>222</v>
      </c>
      <c r="E216" s="49" t="s">
        <v>110</v>
      </c>
      <c r="F216" s="49" t="s">
        <v>111</v>
      </c>
      <c r="G216" s="38">
        <v>104000</v>
      </c>
      <c r="H216" s="6"/>
      <c r="I216" s="6"/>
    </row>
    <row r="217" spans="1:9" ht="24" hidden="1" customHeight="1">
      <c r="A217" s="75" t="s">
        <v>119</v>
      </c>
      <c r="B217" s="82" t="s">
        <v>13</v>
      </c>
      <c r="C217" s="83" t="s">
        <v>120</v>
      </c>
      <c r="D217" s="83"/>
      <c r="E217" s="83"/>
      <c r="F217" s="83"/>
      <c r="G217" s="34">
        <f>G219</f>
        <v>5000</v>
      </c>
      <c r="H217" s="6"/>
      <c r="I217" s="6"/>
    </row>
    <row r="218" spans="1:9" ht="21.75" hidden="1" customHeight="1">
      <c r="A218" s="81" t="s">
        <v>119</v>
      </c>
      <c r="B218" s="84" t="s">
        <v>13</v>
      </c>
      <c r="C218" s="85" t="s">
        <v>121</v>
      </c>
      <c r="D218" s="86"/>
      <c r="E218" s="85"/>
      <c r="F218" s="85"/>
      <c r="G218" s="87">
        <f t="shared" ref="G218:G220" si="18">G219</f>
        <v>5000</v>
      </c>
      <c r="H218" s="6"/>
      <c r="I218" s="6"/>
    </row>
    <row r="219" spans="1:9" ht="24.75" customHeight="1">
      <c r="A219" s="88" t="s">
        <v>122</v>
      </c>
      <c r="B219" s="84" t="s">
        <v>13</v>
      </c>
      <c r="C219" s="85" t="s">
        <v>121</v>
      </c>
      <c r="D219" s="86" t="s">
        <v>223</v>
      </c>
      <c r="E219" s="86"/>
      <c r="F219" s="86"/>
      <c r="G219" s="87">
        <f t="shared" si="18"/>
        <v>5000</v>
      </c>
      <c r="H219" s="6"/>
      <c r="I219" s="6"/>
    </row>
    <row r="220" spans="1:9" ht="153.75" hidden="1" customHeight="1">
      <c r="A220" s="28" t="s">
        <v>123</v>
      </c>
      <c r="B220" s="84" t="s">
        <v>13</v>
      </c>
      <c r="C220" s="85" t="s">
        <v>121</v>
      </c>
      <c r="D220" s="86" t="s">
        <v>224</v>
      </c>
      <c r="E220" s="86" t="s">
        <v>133</v>
      </c>
      <c r="F220" s="86"/>
      <c r="G220" s="87">
        <f t="shared" si="18"/>
        <v>5000</v>
      </c>
      <c r="H220" s="6"/>
      <c r="I220" s="6"/>
    </row>
    <row r="221" spans="1:9" ht="0.75" customHeight="1">
      <c r="A221" s="75" t="s">
        <v>107</v>
      </c>
      <c r="B221" s="84" t="s">
        <v>13</v>
      </c>
      <c r="C221" s="85" t="s">
        <v>121</v>
      </c>
      <c r="D221" s="86" t="s">
        <v>224</v>
      </c>
      <c r="E221" s="76" t="s">
        <v>108</v>
      </c>
      <c r="F221" s="76"/>
      <c r="G221" s="87">
        <v>5000</v>
      </c>
      <c r="H221" s="6"/>
      <c r="I221" s="6"/>
    </row>
    <row r="222" spans="1:9" ht="33" customHeight="1">
      <c r="A222" s="28" t="s">
        <v>118</v>
      </c>
      <c r="B222" s="84" t="s">
        <v>13</v>
      </c>
      <c r="C222" s="85" t="s">
        <v>121</v>
      </c>
      <c r="D222" s="86" t="s">
        <v>224</v>
      </c>
      <c r="E222" s="89" t="s">
        <v>110</v>
      </c>
      <c r="F222" s="89"/>
      <c r="G222" s="90">
        <f>G223</f>
        <v>5000</v>
      </c>
      <c r="H222" s="6"/>
      <c r="I222" s="6"/>
    </row>
    <row r="223" spans="1:9" ht="60" hidden="1" customHeight="1">
      <c r="A223" s="28" t="s">
        <v>118</v>
      </c>
      <c r="B223" s="84" t="s">
        <v>13</v>
      </c>
      <c r="C223" s="85" t="s">
        <v>121</v>
      </c>
      <c r="D223" s="86" t="s">
        <v>224</v>
      </c>
      <c r="E223" s="89" t="s">
        <v>110</v>
      </c>
      <c r="F223" s="89" t="s">
        <v>111</v>
      </c>
      <c r="G223" s="87">
        <v>5000</v>
      </c>
      <c r="H223" s="6"/>
      <c r="I223" s="6"/>
    </row>
    <row r="224" spans="1:9" ht="17.25" customHeight="1">
      <c r="A224" s="91" t="s">
        <v>124</v>
      </c>
      <c r="B224" s="92"/>
      <c r="C224" s="92"/>
      <c r="D224" s="92"/>
      <c r="E224" s="92"/>
      <c r="F224" s="92"/>
      <c r="G224" s="93">
        <f>G11</f>
        <v>5139143</v>
      </c>
    </row>
  </sheetData>
  <mergeCells count="5"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31"/>
  <sheetViews>
    <sheetView topLeftCell="A214" workbookViewId="0">
      <selection activeCell="A6" sqref="A6"/>
    </sheetView>
  </sheetViews>
  <sheetFormatPr defaultColWidth="19.85546875" defaultRowHeight="15.75"/>
  <cols>
    <col min="1" max="1" width="38.28515625" style="1" customWidth="1"/>
    <col min="2" max="2" width="17.140625" style="1" customWidth="1"/>
    <col min="3" max="3" width="6.42578125" style="1" customWidth="1"/>
    <col min="4" max="4" width="5.85546875" style="1" hidden="1" customWidth="1"/>
    <col min="5" max="5" width="16.85546875" style="16" customWidth="1"/>
    <col min="6" max="253" width="19.85546875" style="1"/>
    <col min="254" max="254" width="37.140625" style="1" customWidth="1"/>
    <col min="255" max="255" width="6" style="1" customWidth="1"/>
    <col min="256" max="256" width="6.85546875" style="1" customWidth="1"/>
    <col min="257" max="257" width="8" style="1" customWidth="1"/>
    <col min="258" max="258" width="6.42578125" style="1" customWidth="1"/>
    <col min="259" max="259" width="5.85546875" style="1" customWidth="1"/>
    <col min="260" max="260" width="15.5703125" style="1" customWidth="1"/>
    <col min="261" max="509" width="19.85546875" style="1"/>
    <col min="510" max="510" width="37.140625" style="1" customWidth="1"/>
    <col min="511" max="511" width="6" style="1" customWidth="1"/>
    <col min="512" max="512" width="6.85546875" style="1" customWidth="1"/>
    <col min="513" max="513" width="8" style="1" customWidth="1"/>
    <col min="514" max="514" width="6.42578125" style="1" customWidth="1"/>
    <col min="515" max="515" width="5.85546875" style="1" customWidth="1"/>
    <col min="516" max="516" width="15.5703125" style="1" customWidth="1"/>
    <col min="517" max="765" width="19.85546875" style="1"/>
    <col min="766" max="766" width="37.140625" style="1" customWidth="1"/>
    <col min="767" max="767" width="6" style="1" customWidth="1"/>
    <col min="768" max="768" width="6.85546875" style="1" customWidth="1"/>
    <col min="769" max="769" width="8" style="1" customWidth="1"/>
    <col min="770" max="770" width="6.42578125" style="1" customWidth="1"/>
    <col min="771" max="771" width="5.85546875" style="1" customWidth="1"/>
    <col min="772" max="772" width="15.5703125" style="1" customWidth="1"/>
    <col min="773" max="1021" width="19.85546875" style="1"/>
    <col min="1022" max="1022" width="37.140625" style="1" customWidth="1"/>
    <col min="1023" max="1023" width="6" style="1" customWidth="1"/>
    <col min="1024" max="1024" width="6.85546875" style="1" customWidth="1"/>
    <col min="1025" max="1025" width="8" style="1" customWidth="1"/>
    <col min="1026" max="1026" width="6.42578125" style="1" customWidth="1"/>
    <col min="1027" max="1027" width="5.85546875" style="1" customWidth="1"/>
    <col min="1028" max="1028" width="15.5703125" style="1" customWidth="1"/>
    <col min="1029" max="1277" width="19.85546875" style="1"/>
    <col min="1278" max="1278" width="37.140625" style="1" customWidth="1"/>
    <col min="1279" max="1279" width="6" style="1" customWidth="1"/>
    <col min="1280" max="1280" width="6.85546875" style="1" customWidth="1"/>
    <col min="1281" max="1281" width="8" style="1" customWidth="1"/>
    <col min="1282" max="1282" width="6.42578125" style="1" customWidth="1"/>
    <col min="1283" max="1283" width="5.85546875" style="1" customWidth="1"/>
    <col min="1284" max="1284" width="15.5703125" style="1" customWidth="1"/>
    <col min="1285" max="1533" width="19.85546875" style="1"/>
    <col min="1534" max="1534" width="37.140625" style="1" customWidth="1"/>
    <col min="1535" max="1535" width="6" style="1" customWidth="1"/>
    <col min="1536" max="1536" width="6.85546875" style="1" customWidth="1"/>
    <col min="1537" max="1537" width="8" style="1" customWidth="1"/>
    <col min="1538" max="1538" width="6.42578125" style="1" customWidth="1"/>
    <col min="1539" max="1539" width="5.85546875" style="1" customWidth="1"/>
    <col min="1540" max="1540" width="15.5703125" style="1" customWidth="1"/>
    <col min="1541" max="1789" width="19.85546875" style="1"/>
    <col min="1790" max="1790" width="37.140625" style="1" customWidth="1"/>
    <col min="1791" max="1791" width="6" style="1" customWidth="1"/>
    <col min="1792" max="1792" width="6.85546875" style="1" customWidth="1"/>
    <col min="1793" max="1793" width="8" style="1" customWidth="1"/>
    <col min="1794" max="1794" width="6.42578125" style="1" customWidth="1"/>
    <col min="1795" max="1795" width="5.85546875" style="1" customWidth="1"/>
    <col min="1796" max="1796" width="15.5703125" style="1" customWidth="1"/>
    <col min="1797" max="2045" width="19.85546875" style="1"/>
    <col min="2046" max="2046" width="37.140625" style="1" customWidth="1"/>
    <col min="2047" max="2047" width="6" style="1" customWidth="1"/>
    <col min="2048" max="2048" width="6.85546875" style="1" customWidth="1"/>
    <col min="2049" max="2049" width="8" style="1" customWidth="1"/>
    <col min="2050" max="2050" width="6.42578125" style="1" customWidth="1"/>
    <col min="2051" max="2051" width="5.85546875" style="1" customWidth="1"/>
    <col min="2052" max="2052" width="15.5703125" style="1" customWidth="1"/>
    <col min="2053" max="2301" width="19.85546875" style="1"/>
    <col min="2302" max="2302" width="37.140625" style="1" customWidth="1"/>
    <col min="2303" max="2303" width="6" style="1" customWidth="1"/>
    <col min="2304" max="2304" width="6.85546875" style="1" customWidth="1"/>
    <col min="2305" max="2305" width="8" style="1" customWidth="1"/>
    <col min="2306" max="2306" width="6.42578125" style="1" customWidth="1"/>
    <col min="2307" max="2307" width="5.85546875" style="1" customWidth="1"/>
    <col min="2308" max="2308" width="15.5703125" style="1" customWidth="1"/>
    <col min="2309" max="2557" width="19.85546875" style="1"/>
    <col min="2558" max="2558" width="37.140625" style="1" customWidth="1"/>
    <col min="2559" max="2559" width="6" style="1" customWidth="1"/>
    <col min="2560" max="2560" width="6.85546875" style="1" customWidth="1"/>
    <col min="2561" max="2561" width="8" style="1" customWidth="1"/>
    <col min="2562" max="2562" width="6.42578125" style="1" customWidth="1"/>
    <col min="2563" max="2563" width="5.85546875" style="1" customWidth="1"/>
    <col min="2564" max="2564" width="15.5703125" style="1" customWidth="1"/>
    <col min="2565" max="2813" width="19.85546875" style="1"/>
    <col min="2814" max="2814" width="37.140625" style="1" customWidth="1"/>
    <col min="2815" max="2815" width="6" style="1" customWidth="1"/>
    <col min="2816" max="2816" width="6.85546875" style="1" customWidth="1"/>
    <col min="2817" max="2817" width="8" style="1" customWidth="1"/>
    <col min="2818" max="2818" width="6.42578125" style="1" customWidth="1"/>
    <col min="2819" max="2819" width="5.85546875" style="1" customWidth="1"/>
    <col min="2820" max="2820" width="15.5703125" style="1" customWidth="1"/>
    <col min="2821" max="3069" width="19.85546875" style="1"/>
    <col min="3070" max="3070" width="37.140625" style="1" customWidth="1"/>
    <col min="3071" max="3071" width="6" style="1" customWidth="1"/>
    <col min="3072" max="3072" width="6.85546875" style="1" customWidth="1"/>
    <col min="3073" max="3073" width="8" style="1" customWidth="1"/>
    <col min="3074" max="3074" width="6.42578125" style="1" customWidth="1"/>
    <col min="3075" max="3075" width="5.85546875" style="1" customWidth="1"/>
    <col min="3076" max="3076" width="15.5703125" style="1" customWidth="1"/>
    <col min="3077" max="3325" width="19.85546875" style="1"/>
    <col min="3326" max="3326" width="37.140625" style="1" customWidth="1"/>
    <col min="3327" max="3327" width="6" style="1" customWidth="1"/>
    <col min="3328" max="3328" width="6.85546875" style="1" customWidth="1"/>
    <col min="3329" max="3329" width="8" style="1" customWidth="1"/>
    <col min="3330" max="3330" width="6.42578125" style="1" customWidth="1"/>
    <col min="3331" max="3331" width="5.85546875" style="1" customWidth="1"/>
    <col min="3332" max="3332" width="15.5703125" style="1" customWidth="1"/>
    <col min="3333" max="3581" width="19.85546875" style="1"/>
    <col min="3582" max="3582" width="37.140625" style="1" customWidth="1"/>
    <col min="3583" max="3583" width="6" style="1" customWidth="1"/>
    <col min="3584" max="3584" width="6.85546875" style="1" customWidth="1"/>
    <col min="3585" max="3585" width="8" style="1" customWidth="1"/>
    <col min="3586" max="3586" width="6.42578125" style="1" customWidth="1"/>
    <col min="3587" max="3587" width="5.85546875" style="1" customWidth="1"/>
    <col min="3588" max="3588" width="15.5703125" style="1" customWidth="1"/>
    <col min="3589" max="3837" width="19.85546875" style="1"/>
    <col min="3838" max="3838" width="37.140625" style="1" customWidth="1"/>
    <col min="3839" max="3839" width="6" style="1" customWidth="1"/>
    <col min="3840" max="3840" width="6.85546875" style="1" customWidth="1"/>
    <col min="3841" max="3841" width="8" style="1" customWidth="1"/>
    <col min="3842" max="3842" width="6.42578125" style="1" customWidth="1"/>
    <col min="3843" max="3843" width="5.85546875" style="1" customWidth="1"/>
    <col min="3844" max="3844" width="15.5703125" style="1" customWidth="1"/>
    <col min="3845" max="4093" width="19.85546875" style="1"/>
    <col min="4094" max="4094" width="37.140625" style="1" customWidth="1"/>
    <col min="4095" max="4095" width="6" style="1" customWidth="1"/>
    <col min="4096" max="4096" width="6.85546875" style="1" customWidth="1"/>
    <col min="4097" max="4097" width="8" style="1" customWidth="1"/>
    <col min="4098" max="4098" width="6.42578125" style="1" customWidth="1"/>
    <col min="4099" max="4099" width="5.85546875" style="1" customWidth="1"/>
    <col min="4100" max="4100" width="15.5703125" style="1" customWidth="1"/>
    <col min="4101" max="4349" width="19.85546875" style="1"/>
    <col min="4350" max="4350" width="37.140625" style="1" customWidth="1"/>
    <col min="4351" max="4351" width="6" style="1" customWidth="1"/>
    <col min="4352" max="4352" width="6.85546875" style="1" customWidth="1"/>
    <col min="4353" max="4353" width="8" style="1" customWidth="1"/>
    <col min="4354" max="4354" width="6.42578125" style="1" customWidth="1"/>
    <col min="4355" max="4355" width="5.85546875" style="1" customWidth="1"/>
    <col min="4356" max="4356" width="15.5703125" style="1" customWidth="1"/>
    <col min="4357" max="4605" width="19.85546875" style="1"/>
    <col min="4606" max="4606" width="37.140625" style="1" customWidth="1"/>
    <col min="4607" max="4607" width="6" style="1" customWidth="1"/>
    <col min="4608" max="4608" width="6.85546875" style="1" customWidth="1"/>
    <col min="4609" max="4609" width="8" style="1" customWidth="1"/>
    <col min="4610" max="4610" width="6.42578125" style="1" customWidth="1"/>
    <col min="4611" max="4611" width="5.85546875" style="1" customWidth="1"/>
    <col min="4612" max="4612" width="15.5703125" style="1" customWidth="1"/>
    <col min="4613" max="4861" width="19.85546875" style="1"/>
    <col min="4862" max="4862" width="37.140625" style="1" customWidth="1"/>
    <col min="4863" max="4863" width="6" style="1" customWidth="1"/>
    <col min="4864" max="4864" width="6.85546875" style="1" customWidth="1"/>
    <col min="4865" max="4865" width="8" style="1" customWidth="1"/>
    <col min="4866" max="4866" width="6.42578125" style="1" customWidth="1"/>
    <col min="4867" max="4867" width="5.85546875" style="1" customWidth="1"/>
    <col min="4868" max="4868" width="15.5703125" style="1" customWidth="1"/>
    <col min="4869" max="5117" width="19.85546875" style="1"/>
    <col min="5118" max="5118" width="37.140625" style="1" customWidth="1"/>
    <col min="5119" max="5119" width="6" style="1" customWidth="1"/>
    <col min="5120" max="5120" width="6.85546875" style="1" customWidth="1"/>
    <col min="5121" max="5121" width="8" style="1" customWidth="1"/>
    <col min="5122" max="5122" width="6.42578125" style="1" customWidth="1"/>
    <col min="5123" max="5123" width="5.85546875" style="1" customWidth="1"/>
    <col min="5124" max="5124" width="15.5703125" style="1" customWidth="1"/>
    <col min="5125" max="5373" width="19.85546875" style="1"/>
    <col min="5374" max="5374" width="37.140625" style="1" customWidth="1"/>
    <col min="5375" max="5375" width="6" style="1" customWidth="1"/>
    <col min="5376" max="5376" width="6.85546875" style="1" customWidth="1"/>
    <col min="5377" max="5377" width="8" style="1" customWidth="1"/>
    <col min="5378" max="5378" width="6.42578125" style="1" customWidth="1"/>
    <col min="5379" max="5379" width="5.85546875" style="1" customWidth="1"/>
    <col min="5380" max="5380" width="15.5703125" style="1" customWidth="1"/>
    <col min="5381" max="5629" width="19.85546875" style="1"/>
    <col min="5630" max="5630" width="37.140625" style="1" customWidth="1"/>
    <col min="5631" max="5631" width="6" style="1" customWidth="1"/>
    <col min="5632" max="5632" width="6.85546875" style="1" customWidth="1"/>
    <col min="5633" max="5633" width="8" style="1" customWidth="1"/>
    <col min="5634" max="5634" width="6.42578125" style="1" customWidth="1"/>
    <col min="5635" max="5635" width="5.85546875" style="1" customWidth="1"/>
    <col min="5636" max="5636" width="15.5703125" style="1" customWidth="1"/>
    <col min="5637" max="5885" width="19.85546875" style="1"/>
    <col min="5886" max="5886" width="37.140625" style="1" customWidth="1"/>
    <col min="5887" max="5887" width="6" style="1" customWidth="1"/>
    <col min="5888" max="5888" width="6.85546875" style="1" customWidth="1"/>
    <col min="5889" max="5889" width="8" style="1" customWidth="1"/>
    <col min="5890" max="5890" width="6.42578125" style="1" customWidth="1"/>
    <col min="5891" max="5891" width="5.85546875" style="1" customWidth="1"/>
    <col min="5892" max="5892" width="15.5703125" style="1" customWidth="1"/>
    <col min="5893" max="6141" width="19.85546875" style="1"/>
    <col min="6142" max="6142" width="37.140625" style="1" customWidth="1"/>
    <col min="6143" max="6143" width="6" style="1" customWidth="1"/>
    <col min="6144" max="6144" width="6.85546875" style="1" customWidth="1"/>
    <col min="6145" max="6145" width="8" style="1" customWidth="1"/>
    <col min="6146" max="6146" width="6.42578125" style="1" customWidth="1"/>
    <col min="6147" max="6147" width="5.85546875" style="1" customWidth="1"/>
    <col min="6148" max="6148" width="15.5703125" style="1" customWidth="1"/>
    <col min="6149" max="6397" width="19.85546875" style="1"/>
    <col min="6398" max="6398" width="37.140625" style="1" customWidth="1"/>
    <col min="6399" max="6399" width="6" style="1" customWidth="1"/>
    <col min="6400" max="6400" width="6.85546875" style="1" customWidth="1"/>
    <col min="6401" max="6401" width="8" style="1" customWidth="1"/>
    <col min="6402" max="6402" width="6.42578125" style="1" customWidth="1"/>
    <col min="6403" max="6403" width="5.85546875" style="1" customWidth="1"/>
    <col min="6404" max="6404" width="15.5703125" style="1" customWidth="1"/>
    <col min="6405" max="6653" width="19.85546875" style="1"/>
    <col min="6654" max="6654" width="37.140625" style="1" customWidth="1"/>
    <col min="6655" max="6655" width="6" style="1" customWidth="1"/>
    <col min="6656" max="6656" width="6.85546875" style="1" customWidth="1"/>
    <col min="6657" max="6657" width="8" style="1" customWidth="1"/>
    <col min="6658" max="6658" width="6.42578125" style="1" customWidth="1"/>
    <col min="6659" max="6659" width="5.85546875" style="1" customWidth="1"/>
    <col min="6660" max="6660" width="15.5703125" style="1" customWidth="1"/>
    <col min="6661" max="6909" width="19.85546875" style="1"/>
    <col min="6910" max="6910" width="37.140625" style="1" customWidth="1"/>
    <col min="6911" max="6911" width="6" style="1" customWidth="1"/>
    <col min="6912" max="6912" width="6.85546875" style="1" customWidth="1"/>
    <col min="6913" max="6913" width="8" style="1" customWidth="1"/>
    <col min="6914" max="6914" width="6.42578125" style="1" customWidth="1"/>
    <col min="6915" max="6915" width="5.85546875" style="1" customWidth="1"/>
    <col min="6916" max="6916" width="15.5703125" style="1" customWidth="1"/>
    <col min="6917" max="7165" width="19.85546875" style="1"/>
    <col min="7166" max="7166" width="37.140625" style="1" customWidth="1"/>
    <col min="7167" max="7167" width="6" style="1" customWidth="1"/>
    <col min="7168" max="7168" width="6.85546875" style="1" customWidth="1"/>
    <col min="7169" max="7169" width="8" style="1" customWidth="1"/>
    <col min="7170" max="7170" width="6.42578125" style="1" customWidth="1"/>
    <col min="7171" max="7171" width="5.85546875" style="1" customWidth="1"/>
    <col min="7172" max="7172" width="15.5703125" style="1" customWidth="1"/>
    <col min="7173" max="7421" width="19.85546875" style="1"/>
    <col min="7422" max="7422" width="37.140625" style="1" customWidth="1"/>
    <col min="7423" max="7423" width="6" style="1" customWidth="1"/>
    <col min="7424" max="7424" width="6.85546875" style="1" customWidth="1"/>
    <col min="7425" max="7425" width="8" style="1" customWidth="1"/>
    <col min="7426" max="7426" width="6.42578125" style="1" customWidth="1"/>
    <col min="7427" max="7427" width="5.85546875" style="1" customWidth="1"/>
    <col min="7428" max="7428" width="15.5703125" style="1" customWidth="1"/>
    <col min="7429" max="7677" width="19.85546875" style="1"/>
    <col min="7678" max="7678" width="37.140625" style="1" customWidth="1"/>
    <col min="7679" max="7679" width="6" style="1" customWidth="1"/>
    <col min="7680" max="7680" width="6.85546875" style="1" customWidth="1"/>
    <col min="7681" max="7681" width="8" style="1" customWidth="1"/>
    <col min="7682" max="7682" width="6.42578125" style="1" customWidth="1"/>
    <col min="7683" max="7683" width="5.85546875" style="1" customWidth="1"/>
    <col min="7684" max="7684" width="15.5703125" style="1" customWidth="1"/>
    <col min="7685" max="7933" width="19.85546875" style="1"/>
    <col min="7934" max="7934" width="37.140625" style="1" customWidth="1"/>
    <col min="7935" max="7935" width="6" style="1" customWidth="1"/>
    <col min="7936" max="7936" width="6.85546875" style="1" customWidth="1"/>
    <col min="7937" max="7937" width="8" style="1" customWidth="1"/>
    <col min="7938" max="7938" width="6.42578125" style="1" customWidth="1"/>
    <col min="7939" max="7939" width="5.85546875" style="1" customWidth="1"/>
    <col min="7940" max="7940" width="15.5703125" style="1" customWidth="1"/>
    <col min="7941" max="8189" width="19.85546875" style="1"/>
    <col min="8190" max="8190" width="37.140625" style="1" customWidth="1"/>
    <col min="8191" max="8191" width="6" style="1" customWidth="1"/>
    <col min="8192" max="8192" width="6.85546875" style="1" customWidth="1"/>
    <col min="8193" max="8193" width="8" style="1" customWidth="1"/>
    <col min="8194" max="8194" width="6.42578125" style="1" customWidth="1"/>
    <col min="8195" max="8195" width="5.85546875" style="1" customWidth="1"/>
    <col min="8196" max="8196" width="15.5703125" style="1" customWidth="1"/>
    <col min="8197" max="8445" width="19.85546875" style="1"/>
    <col min="8446" max="8446" width="37.140625" style="1" customWidth="1"/>
    <col min="8447" max="8447" width="6" style="1" customWidth="1"/>
    <col min="8448" max="8448" width="6.85546875" style="1" customWidth="1"/>
    <col min="8449" max="8449" width="8" style="1" customWidth="1"/>
    <col min="8450" max="8450" width="6.42578125" style="1" customWidth="1"/>
    <col min="8451" max="8451" width="5.85546875" style="1" customWidth="1"/>
    <col min="8452" max="8452" width="15.5703125" style="1" customWidth="1"/>
    <col min="8453" max="8701" width="19.85546875" style="1"/>
    <col min="8702" max="8702" width="37.140625" style="1" customWidth="1"/>
    <col min="8703" max="8703" width="6" style="1" customWidth="1"/>
    <col min="8704" max="8704" width="6.85546875" style="1" customWidth="1"/>
    <col min="8705" max="8705" width="8" style="1" customWidth="1"/>
    <col min="8706" max="8706" width="6.42578125" style="1" customWidth="1"/>
    <col min="8707" max="8707" width="5.85546875" style="1" customWidth="1"/>
    <col min="8708" max="8708" width="15.5703125" style="1" customWidth="1"/>
    <col min="8709" max="8957" width="19.85546875" style="1"/>
    <col min="8958" max="8958" width="37.140625" style="1" customWidth="1"/>
    <col min="8959" max="8959" width="6" style="1" customWidth="1"/>
    <col min="8960" max="8960" width="6.85546875" style="1" customWidth="1"/>
    <col min="8961" max="8961" width="8" style="1" customWidth="1"/>
    <col min="8962" max="8962" width="6.42578125" style="1" customWidth="1"/>
    <col min="8963" max="8963" width="5.85546875" style="1" customWidth="1"/>
    <col min="8964" max="8964" width="15.5703125" style="1" customWidth="1"/>
    <col min="8965" max="9213" width="19.85546875" style="1"/>
    <col min="9214" max="9214" width="37.140625" style="1" customWidth="1"/>
    <col min="9215" max="9215" width="6" style="1" customWidth="1"/>
    <col min="9216" max="9216" width="6.85546875" style="1" customWidth="1"/>
    <col min="9217" max="9217" width="8" style="1" customWidth="1"/>
    <col min="9218" max="9218" width="6.42578125" style="1" customWidth="1"/>
    <col min="9219" max="9219" width="5.85546875" style="1" customWidth="1"/>
    <col min="9220" max="9220" width="15.5703125" style="1" customWidth="1"/>
    <col min="9221" max="9469" width="19.85546875" style="1"/>
    <col min="9470" max="9470" width="37.140625" style="1" customWidth="1"/>
    <col min="9471" max="9471" width="6" style="1" customWidth="1"/>
    <col min="9472" max="9472" width="6.85546875" style="1" customWidth="1"/>
    <col min="9473" max="9473" width="8" style="1" customWidth="1"/>
    <col min="9474" max="9474" width="6.42578125" style="1" customWidth="1"/>
    <col min="9475" max="9475" width="5.85546875" style="1" customWidth="1"/>
    <col min="9476" max="9476" width="15.5703125" style="1" customWidth="1"/>
    <col min="9477" max="9725" width="19.85546875" style="1"/>
    <col min="9726" max="9726" width="37.140625" style="1" customWidth="1"/>
    <col min="9727" max="9727" width="6" style="1" customWidth="1"/>
    <col min="9728" max="9728" width="6.85546875" style="1" customWidth="1"/>
    <col min="9729" max="9729" width="8" style="1" customWidth="1"/>
    <col min="9730" max="9730" width="6.42578125" style="1" customWidth="1"/>
    <col min="9731" max="9731" width="5.85546875" style="1" customWidth="1"/>
    <col min="9732" max="9732" width="15.5703125" style="1" customWidth="1"/>
    <col min="9733" max="9981" width="19.85546875" style="1"/>
    <col min="9982" max="9982" width="37.140625" style="1" customWidth="1"/>
    <col min="9983" max="9983" width="6" style="1" customWidth="1"/>
    <col min="9984" max="9984" width="6.85546875" style="1" customWidth="1"/>
    <col min="9985" max="9985" width="8" style="1" customWidth="1"/>
    <col min="9986" max="9986" width="6.42578125" style="1" customWidth="1"/>
    <col min="9987" max="9987" width="5.85546875" style="1" customWidth="1"/>
    <col min="9988" max="9988" width="15.5703125" style="1" customWidth="1"/>
    <col min="9989" max="10237" width="19.85546875" style="1"/>
    <col min="10238" max="10238" width="37.140625" style="1" customWidth="1"/>
    <col min="10239" max="10239" width="6" style="1" customWidth="1"/>
    <col min="10240" max="10240" width="6.85546875" style="1" customWidth="1"/>
    <col min="10241" max="10241" width="8" style="1" customWidth="1"/>
    <col min="10242" max="10242" width="6.42578125" style="1" customWidth="1"/>
    <col min="10243" max="10243" width="5.85546875" style="1" customWidth="1"/>
    <col min="10244" max="10244" width="15.5703125" style="1" customWidth="1"/>
    <col min="10245" max="10493" width="19.85546875" style="1"/>
    <col min="10494" max="10494" width="37.140625" style="1" customWidth="1"/>
    <col min="10495" max="10495" width="6" style="1" customWidth="1"/>
    <col min="10496" max="10496" width="6.85546875" style="1" customWidth="1"/>
    <col min="10497" max="10497" width="8" style="1" customWidth="1"/>
    <col min="10498" max="10498" width="6.42578125" style="1" customWidth="1"/>
    <col min="10499" max="10499" width="5.85546875" style="1" customWidth="1"/>
    <col min="10500" max="10500" width="15.5703125" style="1" customWidth="1"/>
    <col min="10501" max="10749" width="19.85546875" style="1"/>
    <col min="10750" max="10750" width="37.140625" style="1" customWidth="1"/>
    <col min="10751" max="10751" width="6" style="1" customWidth="1"/>
    <col min="10752" max="10752" width="6.85546875" style="1" customWidth="1"/>
    <col min="10753" max="10753" width="8" style="1" customWidth="1"/>
    <col min="10754" max="10754" width="6.42578125" style="1" customWidth="1"/>
    <col min="10755" max="10755" width="5.85546875" style="1" customWidth="1"/>
    <col min="10756" max="10756" width="15.5703125" style="1" customWidth="1"/>
    <col min="10757" max="11005" width="19.85546875" style="1"/>
    <col min="11006" max="11006" width="37.140625" style="1" customWidth="1"/>
    <col min="11007" max="11007" width="6" style="1" customWidth="1"/>
    <col min="11008" max="11008" width="6.85546875" style="1" customWidth="1"/>
    <col min="11009" max="11009" width="8" style="1" customWidth="1"/>
    <col min="11010" max="11010" width="6.42578125" style="1" customWidth="1"/>
    <col min="11011" max="11011" width="5.85546875" style="1" customWidth="1"/>
    <col min="11012" max="11012" width="15.5703125" style="1" customWidth="1"/>
    <col min="11013" max="11261" width="19.85546875" style="1"/>
    <col min="11262" max="11262" width="37.140625" style="1" customWidth="1"/>
    <col min="11263" max="11263" width="6" style="1" customWidth="1"/>
    <col min="11264" max="11264" width="6.85546875" style="1" customWidth="1"/>
    <col min="11265" max="11265" width="8" style="1" customWidth="1"/>
    <col min="11266" max="11266" width="6.42578125" style="1" customWidth="1"/>
    <col min="11267" max="11267" width="5.85546875" style="1" customWidth="1"/>
    <col min="11268" max="11268" width="15.5703125" style="1" customWidth="1"/>
    <col min="11269" max="11517" width="19.85546875" style="1"/>
    <col min="11518" max="11518" width="37.140625" style="1" customWidth="1"/>
    <col min="11519" max="11519" width="6" style="1" customWidth="1"/>
    <col min="11520" max="11520" width="6.85546875" style="1" customWidth="1"/>
    <col min="11521" max="11521" width="8" style="1" customWidth="1"/>
    <col min="11522" max="11522" width="6.42578125" style="1" customWidth="1"/>
    <col min="11523" max="11523" width="5.85546875" style="1" customWidth="1"/>
    <col min="11524" max="11524" width="15.5703125" style="1" customWidth="1"/>
    <col min="11525" max="11773" width="19.85546875" style="1"/>
    <col min="11774" max="11774" width="37.140625" style="1" customWidth="1"/>
    <col min="11775" max="11775" width="6" style="1" customWidth="1"/>
    <col min="11776" max="11776" width="6.85546875" style="1" customWidth="1"/>
    <col min="11777" max="11777" width="8" style="1" customWidth="1"/>
    <col min="11778" max="11778" width="6.42578125" style="1" customWidth="1"/>
    <col min="11779" max="11779" width="5.85546875" style="1" customWidth="1"/>
    <col min="11780" max="11780" width="15.5703125" style="1" customWidth="1"/>
    <col min="11781" max="12029" width="19.85546875" style="1"/>
    <col min="12030" max="12030" width="37.140625" style="1" customWidth="1"/>
    <col min="12031" max="12031" width="6" style="1" customWidth="1"/>
    <col min="12032" max="12032" width="6.85546875" style="1" customWidth="1"/>
    <col min="12033" max="12033" width="8" style="1" customWidth="1"/>
    <col min="12034" max="12034" width="6.42578125" style="1" customWidth="1"/>
    <col min="12035" max="12035" width="5.85546875" style="1" customWidth="1"/>
    <col min="12036" max="12036" width="15.5703125" style="1" customWidth="1"/>
    <col min="12037" max="12285" width="19.85546875" style="1"/>
    <col min="12286" max="12286" width="37.140625" style="1" customWidth="1"/>
    <col min="12287" max="12287" width="6" style="1" customWidth="1"/>
    <col min="12288" max="12288" width="6.85546875" style="1" customWidth="1"/>
    <col min="12289" max="12289" width="8" style="1" customWidth="1"/>
    <col min="12290" max="12290" width="6.42578125" style="1" customWidth="1"/>
    <col min="12291" max="12291" width="5.85546875" style="1" customWidth="1"/>
    <col min="12292" max="12292" width="15.5703125" style="1" customWidth="1"/>
    <col min="12293" max="12541" width="19.85546875" style="1"/>
    <col min="12542" max="12542" width="37.140625" style="1" customWidth="1"/>
    <col min="12543" max="12543" width="6" style="1" customWidth="1"/>
    <col min="12544" max="12544" width="6.85546875" style="1" customWidth="1"/>
    <col min="12545" max="12545" width="8" style="1" customWidth="1"/>
    <col min="12546" max="12546" width="6.42578125" style="1" customWidth="1"/>
    <col min="12547" max="12547" width="5.85546875" style="1" customWidth="1"/>
    <col min="12548" max="12548" width="15.5703125" style="1" customWidth="1"/>
    <col min="12549" max="12797" width="19.85546875" style="1"/>
    <col min="12798" max="12798" width="37.140625" style="1" customWidth="1"/>
    <col min="12799" max="12799" width="6" style="1" customWidth="1"/>
    <col min="12800" max="12800" width="6.85546875" style="1" customWidth="1"/>
    <col min="12801" max="12801" width="8" style="1" customWidth="1"/>
    <col min="12802" max="12802" width="6.42578125" style="1" customWidth="1"/>
    <col min="12803" max="12803" width="5.85546875" style="1" customWidth="1"/>
    <col min="12804" max="12804" width="15.5703125" style="1" customWidth="1"/>
    <col min="12805" max="13053" width="19.85546875" style="1"/>
    <col min="13054" max="13054" width="37.140625" style="1" customWidth="1"/>
    <col min="13055" max="13055" width="6" style="1" customWidth="1"/>
    <col min="13056" max="13056" width="6.85546875" style="1" customWidth="1"/>
    <col min="13057" max="13057" width="8" style="1" customWidth="1"/>
    <col min="13058" max="13058" width="6.42578125" style="1" customWidth="1"/>
    <col min="13059" max="13059" width="5.85546875" style="1" customWidth="1"/>
    <col min="13060" max="13060" width="15.5703125" style="1" customWidth="1"/>
    <col min="13061" max="13309" width="19.85546875" style="1"/>
    <col min="13310" max="13310" width="37.140625" style="1" customWidth="1"/>
    <col min="13311" max="13311" width="6" style="1" customWidth="1"/>
    <col min="13312" max="13312" width="6.85546875" style="1" customWidth="1"/>
    <col min="13313" max="13313" width="8" style="1" customWidth="1"/>
    <col min="13314" max="13314" width="6.42578125" style="1" customWidth="1"/>
    <col min="13315" max="13315" width="5.85546875" style="1" customWidth="1"/>
    <col min="13316" max="13316" width="15.5703125" style="1" customWidth="1"/>
    <col min="13317" max="13565" width="19.85546875" style="1"/>
    <col min="13566" max="13566" width="37.140625" style="1" customWidth="1"/>
    <col min="13567" max="13567" width="6" style="1" customWidth="1"/>
    <col min="13568" max="13568" width="6.85546875" style="1" customWidth="1"/>
    <col min="13569" max="13569" width="8" style="1" customWidth="1"/>
    <col min="13570" max="13570" width="6.42578125" style="1" customWidth="1"/>
    <col min="13571" max="13571" width="5.85546875" style="1" customWidth="1"/>
    <col min="13572" max="13572" width="15.5703125" style="1" customWidth="1"/>
    <col min="13573" max="13821" width="19.85546875" style="1"/>
    <col min="13822" max="13822" width="37.140625" style="1" customWidth="1"/>
    <col min="13823" max="13823" width="6" style="1" customWidth="1"/>
    <col min="13824" max="13824" width="6.85546875" style="1" customWidth="1"/>
    <col min="13825" max="13825" width="8" style="1" customWidth="1"/>
    <col min="13826" max="13826" width="6.42578125" style="1" customWidth="1"/>
    <col min="13827" max="13827" width="5.85546875" style="1" customWidth="1"/>
    <col min="13828" max="13828" width="15.5703125" style="1" customWidth="1"/>
    <col min="13829" max="14077" width="19.85546875" style="1"/>
    <col min="14078" max="14078" width="37.140625" style="1" customWidth="1"/>
    <col min="14079" max="14079" width="6" style="1" customWidth="1"/>
    <col min="14080" max="14080" width="6.85546875" style="1" customWidth="1"/>
    <col min="14081" max="14081" width="8" style="1" customWidth="1"/>
    <col min="14082" max="14082" width="6.42578125" style="1" customWidth="1"/>
    <col min="14083" max="14083" width="5.85546875" style="1" customWidth="1"/>
    <col min="14084" max="14084" width="15.5703125" style="1" customWidth="1"/>
    <col min="14085" max="14333" width="19.85546875" style="1"/>
    <col min="14334" max="14334" width="37.140625" style="1" customWidth="1"/>
    <col min="14335" max="14335" width="6" style="1" customWidth="1"/>
    <col min="14336" max="14336" width="6.85546875" style="1" customWidth="1"/>
    <col min="14337" max="14337" width="8" style="1" customWidth="1"/>
    <col min="14338" max="14338" width="6.42578125" style="1" customWidth="1"/>
    <col min="14339" max="14339" width="5.85546875" style="1" customWidth="1"/>
    <col min="14340" max="14340" width="15.5703125" style="1" customWidth="1"/>
    <col min="14341" max="14589" width="19.85546875" style="1"/>
    <col min="14590" max="14590" width="37.140625" style="1" customWidth="1"/>
    <col min="14591" max="14591" width="6" style="1" customWidth="1"/>
    <col min="14592" max="14592" width="6.85546875" style="1" customWidth="1"/>
    <col min="14593" max="14593" width="8" style="1" customWidth="1"/>
    <col min="14594" max="14594" width="6.42578125" style="1" customWidth="1"/>
    <col min="14595" max="14595" width="5.85546875" style="1" customWidth="1"/>
    <col min="14596" max="14596" width="15.5703125" style="1" customWidth="1"/>
    <col min="14597" max="14845" width="19.85546875" style="1"/>
    <col min="14846" max="14846" width="37.140625" style="1" customWidth="1"/>
    <col min="14847" max="14847" width="6" style="1" customWidth="1"/>
    <col min="14848" max="14848" width="6.85546875" style="1" customWidth="1"/>
    <col min="14849" max="14849" width="8" style="1" customWidth="1"/>
    <col min="14850" max="14850" width="6.42578125" style="1" customWidth="1"/>
    <col min="14851" max="14851" width="5.85546875" style="1" customWidth="1"/>
    <col min="14852" max="14852" width="15.5703125" style="1" customWidth="1"/>
    <col min="14853" max="15101" width="19.85546875" style="1"/>
    <col min="15102" max="15102" width="37.140625" style="1" customWidth="1"/>
    <col min="15103" max="15103" width="6" style="1" customWidth="1"/>
    <col min="15104" max="15104" width="6.85546875" style="1" customWidth="1"/>
    <col min="15105" max="15105" width="8" style="1" customWidth="1"/>
    <col min="15106" max="15106" width="6.42578125" style="1" customWidth="1"/>
    <col min="15107" max="15107" width="5.85546875" style="1" customWidth="1"/>
    <col min="15108" max="15108" width="15.5703125" style="1" customWidth="1"/>
    <col min="15109" max="15357" width="19.85546875" style="1"/>
    <col min="15358" max="15358" width="37.140625" style="1" customWidth="1"/>
    <col min="15359" max="15359" width="6" style="1" customWidth="1"/>
    <col min="15360" max="15360" width="6.85546875" style="1" customWidth="1"/>
    <col min="15361" max="15361" width="8" style="1" customWidth="1"/>
    <col min="15362" max="15362" width="6.42578125" style="1" customWidth="1"/>
    <col min="15363" max="15363" width="5.85546875" style="1" customWidth="1"/>
    <col min="15364" max="15364" width="15.5703125" style="1" customWidth="1"/>
    <col min="15365" max="15613" width="19.85546875" style="1"/>
    <col min="15614" max="15614" width="37.140625" style="1" customWidth="1"/>
    <col min="15615" max="15615" width="6" style="1" customWidth="1"/>
    <col min="15616" max="15616" width="6.85546875" style="1" customWidth="1"/>
    <col min="15617" max="15617" width="8" style="1" customWidth="1"/>
    <col min="15618" max="15618" width="6.42578125" style="1" customWidth="1"/>
    <col min="15619" max="15619" width="5.85546875" style="1" customWidth="1"/>
    <col min="15620" max="15620" width="15.5703125" style="1" customWidth="1"/>
    <col min="15621" max="15869" width="19.85546875" style="1"/>
    <col min="15870" max="15870" width="37.140625" style="1" customWidth="1"/>
    <col min="15871" max="15871" width="6" style="1" customWidth="1"/>
    <col min="15872" max="15872" width="6.85546875" style="1" customWidth="1"/>
    <col min="15873" max="15873" width="8" style="1" customWidth="1"/>
    <col min="15874" max="15874" width="6.42578125" style="1" customWidth="1"/>
    <col min="15875" max="15875" width="5.85546875" style="1" customWidth="1"/>
    <col min="15876" max="15876" width="15.5703125" style="1" customWidth="1"/>
    <col min="15877" max="16125" width="19.85546875" style="1"/>
    <col min="16126" max="16126" width="37.140625" style="1" customWidth="1"/>
    <col min="16127" max="16127" width="6" style="1" customWidth="1"/>
    <col min="16128" max="16128" width="6.85546875" style="1" customWidth="1"/>
    <col min="16129" max="16129" width="8" style="1" customWidth="1"/>
    <col min="16130" max="16130" width="6.42578125" style="1" customWidth="1"/>
    <col min="16131" max="16131" width="5.85546875" style="1" customWidth="1"/>
    <col min="16132" max="16132" width="15.5703125" style="1" customWidth="1"/>
    <col min="16133" max="16384" width="19.85546875" style="1"/>
  </cols>
  <sheetData>
    <row r="1" spans="1:7">
      <c r="A1" s="99" t="s">
        <v>280</v>
      </c>
      <c r="B1" s="99"/>
      <c r="C1" s="99"/>
      <c r="D1" s="99"/>
      <c r="E1" s="99"/>
    </row>
    <row r="2" spans="1:7">
      <c r="A2" s="99" t="s">
        <v>261</v>
      </c>
      <c r="B2" s="100"/>
      <c r="C2" s="100"/>
      <c r="D2" s="100"/>
      <c r="E2" s="100"/>
    </row>
    <row r="3" spans="1:7">
      <c r="A3" s="99" t="s">
        <v>0</v>
      </c>
      <c r="B3" s="99"/>
      <c r="C3" s="99"/>
      <c r="D3" s="99"/>
      <c r="E3" s="99"/>
    </row>
    <row r="4" spans="1:7">
      <c r="A4" s="99" t="s">
        <v>264</v>
      </c>
      <c r="B4" s="99"/>
      <c r="C4" s="99"/>
      <c r="D4" s="99"/>
      <c r="E4" s="99"/>
    </row>
    <row r="5" spans="1:7" ht="50.25" customHeight="1">
      <c r="A5" s="98" t="s">
        <v>281</v>
      </c>
      <c r="B5" s="98"/>
      <c r="C5" s="98"/>
      <c r="D5" s="98"/>
      <c r="E5" s="98"/>
    </row>
    <row r="6" spans="1:7">
      <c r="A6" s="17"/>
      <c r="B6" s="17"/>
      <c r="C6" s="17"/>
      <c r="D6" s="17"/>
      <c r="E6" s="17"/>
    </row>
    <row r="7" spans="1:7">
      <c r="A7" s="18"/>
      <c r="B7" s="18"/>
      <c r="C7" s="18"/>
      <c r="D7" s="18"/>
      <c r="E7" s="18" t="s">
        <v>125</v>
      </c>
    </row>
    <row r="8" spans="1:7" ht="78.75">
      <c r="A8" s="19" t="s">
        <v>1</v>
      </c>
      <c r="B8" s="19" t="s">
        <v>4</v>
      </c>
      <c r="C8" s="19" t="s">
        <v>5</v>
      </c>
      <c r="D8" s="19" t="s">
        <v>6</v>
      </c>
      <c r="E8" s="20" t="s">
        <v>245</v>
      </c>
      <c r="F8" s="2"/>
      <c r="G8" s="2"/>
    </row>
    <row r="9" spans="1:7">
      <c r="A9" s="21"/>
      <c r="B9" s="21"/>
      <c r="C9" s="21"/>
      <c r="D9" s="21"/>
      <c r="E9" s="22" t="s">
        <v>7</v>
      </c>
      <c r="F9" s="3"/>
      <c r="G9" s="3"/>
    </row>
    <row r="10" spans="1:7">
      <c r="A10" s="23" t="s">
        <v>8</v>
      </c>
      <c r="B10" s="23" t="s">
        <v>11</v>
      </c>
      <c r="C10" s="23" t="s">
        <v>12</v>
      </c>
      <c r="D10" s="23"/>
      <c r="E10" s="24">
        <v>6</v>
      </c>
      <c r="F10" s="3"/>
      <c r="G10" s="3"/>
    </row>
    <row r="11" spans="1:7" ht="1.5" customHeight="1" thickBot="1">
      <c r="A11" s="25" t="s">
        <v>126</v>
      </c>
      <c r="B11" s="26"/>
      <c r="C11" s="26"/>
      <c r="D11" s="26"/>
      <c r="E11" s="27">
        <f>E12+E73+E91+E105+E128+E194+E201+E209+E223</f>
        <v>6858462</v>
      </c>
      <c r="F11" s="4"/>
      <c r="G11" s="4"/>
    </row>
    <row r="12" spans="1:7" ht="58.5" customHeight="1" thickBot="1">
      <c r="A12" s="28" t="s">
        <v>16</v>
      </c>
      <c r="B12" s="33" t="s">
        <v>127</v>
      </c>
      <c r="C12" s="29"/>
      <c r="D12" s="29"/>
      <c r="E12" s="30">
        <v>2318616</v>
      </c>
      <c r="F12" s="4"/>
      <c r="G12" s="4"/>
    </row>
    <row r="13" spans="1:7" ht="45" hidden="1">
      <c r="A13" s="28" t="s">
        <v>16</v>
      </c>
      <c r="B13" s="33" t="s">
        <v>127</v>
      </c>
      <c r="C13" s="33" t="s">
        <v>128</v>
      </c>
      <c r="D13" s="29"/>
      <c r="E13" s="34">
        <f>E14</f>
        <v>40320</v>
      </c>
      <c r="F13" s="6"/>
      <c r="G13" s="6"/>
    </row>
    <row r="14" spans="1:7" ht="57" hidden="1" thickBot="1">
      <c r="A14" s="35" t="s">
        <v>129</v>
      </c>
      <c r="B14" s="33" t="s">
        <v>130</v>
      </c>
      <c r="C14" s="33"/>
      <c r="D14" s="29"/>
      <c r="E14" s="36">
        <f t="shared" ref="E14:E17" si="0">E15</f>
        <v>40320</v>
      </c>
      <c r="F14" s="6"/>
      <c r="G14" s="6"/>
    </row>
    <row r="15" spans="1:7" ht="63.75" customHeight="1" thickBot="1">
      <c r="A15" s="35" t="s">
        <v>129</v>
      </c>
      <c r="B15" s="33" t="s">
        <v>132</v>
      </c>
      <c r="C15" s="31" t="s">
        <v>133</v>
      </c>
      <c r="D15" s="29"/>
      <c r="E15" s="38">
        <f t="shared" si="0"/>
        <v>40320</v>
      </c>
      <c r="F15" s="6"/>
      <c r="G15" s="6"/>
    </row>
    <row r="16" spans="1:7" ht="0.75" customHeight="1">
      <c r="A16" s="37" t="s">
        <v>39</v>
      </c>
      <c r="B16" s="33" t="s">
        <v>132</v>
      </c>
      <c r="C16" s="33">
        <v>100</v>
      </c>
      <c r="D16" s="29"/>
      <c r="E16" s="38">
        <f t="shared" si="0"/>
        <v>40320</v>
      </c>
      <c r="F16" s="6"/>
      <c r="G16" s="6"/>
    </row>
    <row r="17" spans="1:7" ht="36" customHeight="1">
      <c r="A17" s="37" t="s">
        <v>26</v>
      </c>
      <c r="B17" s="33" t="s">
        <v>132</v>
      </c>
      <c r="C17" s="33">
        <v>120</v>
      </c>
      <c r="D17" s="29"/>
      <c r="E17" s="38">
        <f t="shared" si="0"/>
        <v>40320</v>
      </c>
      <c r="F17" s="6"/>
      <c r="G17" s="6"/>
    </row>
    <row r="18" spans="1:7" hidden="1">
      <c r="A18" s="28" t="s">
        <v>27</v>
      </c>
      <c r="B18" s="33" t="s">
        <v>132</v>
      </c>
      <c r="C18" s="29" t="s">
        <v>230</v>
      </c>
      <c r="D18" s="29" t="s">
        <v>28</v>
      </c>
      <c r="E18" s="38">
        <v>40320</v>
      </c>
      <c r="F18" s="6"/>
      <c r="G18" s="6"/>
    </row>
    <row r="19" spans="1:7" ht="42" hidden="1">
      <c r="A19" s="39" t="s">
        <v>35</v>
      </c>
      <c r="B19" s="40"/>
      <c r="C19" s="40"/>
      <c r="D19" s="40"/>
      <c r="E19" s="41">
        <f>E20</f>
        <v>2220196</v>
      </c>
      <c r="F19" s="4"/>
      <c r="G19" s="4"/>
    </row>
    <row r="20" spans="1:7" ht="45" hidden="1">
      <c r="A20" s="28" t="s">
        <v>16</v>
      </c>
      <c r="B20" s="33" t="s">
        <v>127</v>
      </c>
      <c r="C20" s="33"/>
      <c r="D20" s="29"/>
      <c r="E20" s="42">
        <f>E21</f>
        <v>2220196</v>
      </c>
      <c r="F20" s="4"/>
      <c r="G20" s="4"/>
    </row>
    <row r="21" spans="1:7" ht="45" hidden="1">
      <c r="A21" s="43" t="s">
        <v>134</v>
      </c>
      <c r="B21" s="33" t="s">
        <v>130</v>
      </c>
      <c r="C21" s="33"/>
      <c r="D21" s="29"/>
      <c r="E21" s="42">
        <f>E22+E49</f>
        <v>2220196</v>
      </c>
      <c r="F21" s="4"/>
      <c r="G21" s="4"/>
    </row>
    <row r="22" spans="1:7" hidden="1">
      <c r="A22" s="44" t="s">
        <v>37</v>
      </c>
      <c r="B22" s="33" t="s">
        <v>135</v>
      </c>
      <c r="C22" s="33"/>
      <c r="D22" s="29"/>
      <c r="E22" s="38">
        <f>E23</f>
        <v>1815823</v>
      </c>
      <c r="F22" s="6"/>
      <c r="G22" s="6"/>
    </row>
    <row r="23" spans="1:7" hidden="1">
      <c r="A23" s="44" t="s">
        <v>37</v>
      </c>
      <c r="B23" s="33" t="s">
        <v>135</v>
      </c>
      <c r="C23" s="31" t="s">
        <v>133</v>
      </c>
      <c r="D23" s="29"/>
      <c r="E23" s="38">
        <f>E24+E28+E45</f>
        <v>1815823</v>
      </c>
      <c r="F23" s="6"/>
      <c r="G23" s="6"/>
    </row>
    <row r="24" spans="1:7" ht="57" hidden="1">
      <c r="A24" s="44" t="s">
        <v>39</v>
      </c>
      <c r="B24" s="33" t="s">
        <v>135</v>
      </c>
      <c r="C24" s="33">
        <v>100</v>
      </c>
      <c r="D24" s="29"/>
      <c r="E24" s="38">
        <f>E25</f>
        <v>1323823</v>
      </c>
      <c r="F24" s="6"/>
      <c r="G24" s="6"/>
    </row>
    <row r="25" spans="1:7" ht="34.5" customHeight="1">
      <c r="A25" s="44" t="s">
        <v>26</v>
      </c>
      <c r="B25" s="33" t="s">
        <v>135</v>
      </c>
      <c r="C25" s="33">
        <v>120</v>
      </c>
      <c r="D25" s="29"/>
      <c r="E25" s="38">
        <f>E26+E27</f>
        <v>1323823</v>
      </c>
      <c r="F25" s="6"/>
      <c r="G25" s="6"/>
    </row>
    <row r="26" spans="1:7" ht="0.75" customHeight="1">
      <c r="A26" s="28" t="s">
        <v>40</v>
      </c>
      <c r="B26" s="33" t="s">
        <v>135</v>
      </c>
      <c r="C26" s="29" t="s">
        <v>21</v>
      </c>
      <c r="D26" s="29" t="s">
        <v>22</v>
      </c>
      <c r="E26" s="38">
        <v>1016723</v>
      </c>
      <c r="F26" s="6"/>
      <c r="G26" s="6"/>
    </row>
    <row r="27" spans="1:7" hidden="1">
      <c r="A27" s="28" t="s">
        <v>41</v>
      </c>
      <c r="B27" s="33" t="s">
        <v>135</v>
      </c>
      <c r="C27" s="29" t="s">
        <v>136</v>
      </c>
      <c r="D27" s="29" t="s">
        <v>24</v>
      </c>
      <c r="E27" s="38">
        <v>307100</v>
      </c>
      <c r="F27" s="6"/>
      <c r="G27" s="6"/>
    </row>
    <row r="28" spans="1:7" ht="23.25">
      <c r="A28" s="44" t="s">
        <v>42</v>
      </c>
      <c r="B28" s="33" t="s">
        <v>135</v>
      </c>
      <c r="C28" s="29" t="s">
        <v>43</v>
      </c>
      <c r="D28" s="29"/>
      <c r="E28" s="38">
        <f>E29</f>
        <v>488000</v>
      </c>
      <c r="F28" s="6"/>
      <c r="G28" s="6"/>
    </row>
    <row r="29" spans="1:7" ht="34.5" hidden="1">
      <c r="A29" s="44" t="s">
        <v>44</v>
      </c>
      <c r="B29" s="33" t="s">
        <v>135</v>
      </c>
      <c r="C29" s="29" t="s">
        <v>45</v>
      </c>
      <c r="D29" s="29"/>
      <c r="E29" s="38">
        <f>+E30+E36</f>
        <v>488000</v>
      </c>
      <c r="F29" s="6"/>
      <c r="G29" s="6"/>
    </row>
    <row r="30" spans="1:7" ht="3" hidden="1" customHeight="1">
      <c r="A30" s="44" t="s">
        <v>46</v>
      </c>
      <c r="B30" s="33" t="s">
        <v>135</v>
      </c>
      <c r="C30" s="29" t="s">
        <v>47</v>
      </c>
      <c r="D30" s="29"/>
      <c r="E30" s="38">
        <f>E31+E32+E33+E34+E35</f>
        <v>200000</v>
      </c>
      <c r="F30" s="6"/>
      <c r="G30" s="6"/>
    </row>
    <row r="31" spans="1:7" hidden="1">
      <c r="A31" s="28" t="s">
        <v>48</v>
      </c>
      <c r="B31" s="33" t="s">
        <v>135</v>
      </c>
      <c r="C31" s="29" t="s">
        <v>47</v>
      </c>
      <c r="D31" s="29" t="s">
        <v>49</v>
      </c>
      <c r="E31" s="38">
        <v>15000</v>
      </c>
      <c r="F31" s="6"/>
      <c r="G31" s="6"/>
    </row>
    <row r="32" spans="1:7" hidden="1">
      <c r="A32" s="28" t="s">
        <v>50</v>
      </c>
      <c r="B32" s="33" t="s">
        <v>135</v>
      </c>
      <c r="C32" s="29" t="s">
        <v>47</v>
      </c>
      <c r="D32" s="29" t="s">
        <v>51</v>
      </c>
      <c r="E32" s="38">
        <v>50000</v>
      </c>
      <c r="F32" s="6"/>
      <c r="G32" s="6"/>
    </row>
    <row r="33" spans="1:7" hidden="1">
      <c r="A33" s="28" t="s">
        <v>27</v>
      </c>
      <c r="B33" s="33" t="s">
        <v>135</v>
      </c>
      <c r="C33" s="29" t="s">
        <v>47</v>
      </c>
      <c r="D33" s="29" t="s">
        <v>28</v>
      </c>
      <c r="E33" s="38">
        <v>75000</v>
      </c>
      <c r="F33" s="6"/>
      <c r="G33" s="6"/>
    </row>
    <row r="34" spans="1:7" hidden="1">
      <c r="A34" s="28" t="s">
        <v>52</v>
      </c>
      <c r="B34" s="33" t="s">
        <v>135</v>
      </c>
      <c r="C34" s="29" t="s">
        <v>47</v>
      </c>
      <c r="D34" s="29" t="s">
        <v>53</v>
      </c>
      <c r="E34" s="38">
        <v>0</v>
      </c>
      <c r="F34" s="6"/>
      <c r="G34" s="6"/>
    </row>
    <row r="35" spans="1:7" hidden="1">
      <c r="A35" s="28" t="s">
        <v>54</v>
      </c>
      <c r="B35" s="33" t="s">
        <v>135</v>
      </c>
      <c r="C35" s="29" t="s">
        <v>47</v>
      </c>
      <c r="D35" s="29" t="s">
        <v>55</v>
      </c>
      <c r="E35" s="38">
        <v>60000</v>
      </c>
      <c r="F35" s="6"/>
      <c r="G35" s="6"/>
    </row>
    <row r="36" spans="1:7" ht="33.75" hidden="1">
      <c r="A36" s="28" t="s">
        <v>56</v>
      </c>
      <c r="B36" s="33" t="s">
        <v>135</v>
      </c>
      <c r="C36" s="29" t="s">
        <v>57</v>
      </c>
      <c r="D36" s="29"/>
      <c r="E36" s="38">
        <f>E37+E38+E39+E40+E41+E42+E43+E44</f>
        <v>288000</v>
      </c>
      <c r="F36" s="6"/>
      <c r="G36" s="6"/>
    </row>
    <row r="37" spans="1:7" ht="0.75" hidden="1" customHeight="1">
      <c r="A37" s="28" t="s">
        <v>48</v>
      </c>
      <c r="B37" s="33" t="s">
        <v>135</v>
      </c>
      <c r="C37" s="29" t="s">
        <v>57</v>
      </c>
      <c r="D37" s="29" t="s">
        <v>49</v>
      </c>
      <c r="E37" s="38">
        <v>5000</v>
      </c>
      <c r="F37" s="6"/>
      <c r="G37" s="6"/>
    </row>
    <row r="38" spans="1:7" hidden="1">
      <c r="A38" s="28" t="s">
        <v>58</v>
      </c>
      <c r="B38" s="29" t="s">
        <v>38</v>
      </c>
      <c r="C38" s="29" t="s">
        <v>57</v>
      </c>
      <c r="D38" s="29" t="s">
        <v>59</v>
      </c>
      <c r="E38" s="38"/>
      <c r="F38" s="6"/>
      <c r="G38" s="6"/>
    </row>
    <row r="39" spans="1:7" hidden="1">
      <c r="A39" s="28" t="s">
        <v>60</v>
      </c>
      <c r="B39" s="33" t="s">
        <v>135</v>
      </c>
      <c r="C39" s="29" t="s">
        <v>57</v>
      </c>
      <c r="D39" s="29" t="s">
        <v>61</v>
      </c>
      <c r="E39" s="38">
        <v>12000</v>
      </c>
      <c r="F39" s="6"/>
      <c r="G39" s="6"/>
    </row>
    <row r="40" spans="1:7" hidden="1">
      <c r="A40" s="28" t="s">
        <v>50</v>
      </c>
      <c r="B40" s="33" t="s">
        <v>135</v>
      </c>
      <c r="C40" s="29" t="s">
        <v>57</v>
      </c>
      <c r="D40" s="29" t="s">
        <v>51</v>
      </c>
      <c r="E40" s="38">
        <v>40000</v>
      </c>
      <c r="F40" s="6"/>
      <c r="G40" s="6"/>
    </row>
    <row r="41" spans="1:7" hidden="1">
      <c r="A41" s="28" t="s">
        <v>27</v>
      </c>
      <c r="B41" s="33" t="s">
        <v>135</v>
      </c>
      <c r="C41" s="29" t="s">
        <v>57</v>
      </c>
      <c r="D41" s="29" t="s">
        <v>28</v>
      </c>
      <c r="E41" s="38">
        <v>30000</v>
      </c>
      <c r="F41" s="6"/>
      <c r="G41" s="6"/>
    </row>
    <row r="42" spans="1:7" hidden="1">
      <c r="A42" s="28" t="s">
        <v>33</v>
      </c>
      <c r="B42" s="33" t="s">
        <v>135</v>
      </c>
      <c r="C42" s="29" t="s">
        <v>57</v>
      </c>
      <c r="D42" s="29" t="s">
        <v>34</v>
      </c>
      <c r="E42" s="38">
        <v>1000</v>
      </c>
      <c r="F42" s="6"/>
      <c r="G42" s="6"/>
    </row>
    <row r="43" spans="1:7" hidden="1">
      <c r="A43" s="28" t="s">
        <v>52</v>
      </c>
      <c r="B43" s="33" t="s">
        <v>135</v>
      </c>
      <c r="C43" s="29" t="s">
        <v>57</v>
      </c>
      <c r="D43" s="29" t="s">
        <v>53</v>
      </c>
      <c r="E43" s="38">
        <v>0</v>
      </c>
      <c r="F43" s="6"/>
      <c r="G43" s="6"/>
    </row>
    <row r="44" spans="1:7" hidden="1">
      <c r="A44" s="28" t="s">
        <v>54</v>
      </c>
      <c r="B44" s="33" t="s">
        <v>135</v>
      </c>
      <c r="C44" s="29" t="s">
        <v>57</v>
      </c>
      <c r="D44" s="29" t="s">
        <v>55</v>
      </c>
      <c r="E44" s="38">
        <v>200000</v>
      </c>
      <c r="F44" s="6"/>
      <c r="G44" s="6"/>
    </row>
    <row r="45" spans="1:7" hidden="1">
      <c r="A45" s="28" t="s">
        <v>62</v>
      </c>
      <c r="B45" s="33" t="s">
        <v>135</v>
      </c>
      <c r="C45" s="29" t="s">
        <v>31</v>
      </c>
      <c r="D45" s="29"/>
      <c r="E45" s="38">
        <f t="shared" ref="E45:E47" si="1">E46</f>
        <v>4000</v>
      </c>
      <c r="F45" s="6"/>
      <c r="G45" s="6"/>
    </row>
    <row r="46" spans="1:7" hidden="1">
      <c r="A46" s="28" t="s">
        <v>63</v>
      </c>
      <c r="B46" s="33" t="s">
        <v>135</v>
      </c>
      <c r="C46" s="29" t="s">
        <v>64</v>
      </c>
      <c r="D46" s="29"/>
      <c r="E46" s="38">
        <f t="shared" si="1"/>
        <v>4000</v>
      </c>
      <c r="F46" s="6"/>
      <c r="G46" s="6"/>
    </row>
    <row r="47" spans="1:7" ht="13.5" customHeight="1">
      <c r="A47" s="28" t="s">
        <v>63</v>
      </c>
      <c r="B47" s="33" t="s">
        <v>135</v>
      </c>
      <c r="C47" s="29" t="s">
        <v>65</v>
      </c>
      <c r="D47" s="29"/>
      <c r="E47" s="38">
        <f t="shared" si="1"/>
        <v>4000</v>
      </c>
      <c r="F47" s="6"/>
      <c r="G47" s="6"/>
    </row>
    <row r="48" spans="1:7" ht="3.75" hidden="1" customHeight="1">
      <c r="A48" s="28" t="s">
        <v>33</v>
      </c>
      <c r="B48" s="33" t="s">
        <v>135</v>
      </c>
      <c r="C48" s="29" t="s">
        <v>65</v>
      </c>
      <c r="D48" s="29" t="s">
        <v>34</v>
      </c>
      <c r="E48" s="38">
        <v>4000</v>
      </c>
      <c r="F48" s="6"/>
      <c r="G48" s="6"/>
    </row>
    <row r="49" spans="1:7" ht="29.25" customHeight="1">
      <c r="A49" s="37" t="s">
        <v>137</v>
      </c>
      <c r="B49" s="33" t="s">
        <v>138</v>
      </c>
      <c r="C49" s="31" t="s">
        <v>133</v>
      </c>
      <c r="D49" s="45"/>
      <c r="E49" s="46">
        <f>E50</f>
        <v>404373</v>
      </c>
      <c r="F49" s="6"/>
      <c r="G49" s="6"/>
    </row>
    <row r="50" spans="1:7" ht="0.75" customHeight="1">
      <c r="A50" s="37" t="s">
        <v>39</v>
      </c>
      <c r="B50" s="33" t="s">
        <v>138</v>
      </c>
      <c r="C50" s="33">
        <v>100</v>
      </c>
      <c r="D50" s="38"/>
      <c r="E50" s="38">
        <f>E51</f>
        <v>404373</v>
      </c>
      <c r="F50" s="6"/>
      <c r="G50" s="6"/>
    </row>
    <row r="51" spans="1:7" ht="21.75" customHeight="1">
      <c r="A51" s="37" t="s">
        <v>26</v>
      </c>
      <c r="B51" s="33" t="s">
        <v>138</v>
      </c>
      <c r="C51" s="33">
        <v>120</v>
      </c>
      <c r="D51" s="38"/>
      <c r="E51" s="38">
        <f>E52+E53</f>
        <v>404373</v>
      </c>
      <c r="F51" s="6"/>
      <c r="G51" s="6"/>
    </row>
    <row r="52" spans="1:7" hidden="1">
      <c r="A52" s="28" t="s">
        <v>40</v>
      </c>
      <c r="B52" s="33" t="s">
        <v>138</v>
      </c>
      <c r="C52" s="29" t="s">
        <v>21</v>
      </c>
      <c r="D52" s="29" t="s">
        <v>22</v>
      </c>
      <c r="E52" s="38">
        <v>310578</v>
      </c>
      <c r="F52" s="6"/>
      <c r="G52" s="6"/>
    </row>
    <row r="53" spans="1:7" hidden="1">
      <c r="A53" s="28" t="s">
        <v>41</v>
      </c>
      <c r="B53" s="33" t="s">
        <v>138</v>
      </c>
      <c r="C53" s="29" t="s">
        <v>136</v>
      </c>
      <c r="D53" s="29" t="s">
        <v>24</v>
      </c>
      <c r="E53" s="38">
        <v>93795</v>
      </c>
      <c r="F53" s="6"/>
      <c r="G53" s="6"/>
    </row>
    <row r="54" spans="1:7" ht="0.75" customHeight="1">
      <c r="A54" s="43" t="s">
        <v>202</v>
      </c>
      <c r="B54" s="29" t="s">
        <v>203</v>
      </c>
      <c r="C54" s="29"/>
      <c r="D54" s="29"/>
      <c r="E54" s="38">
        <f t="shared" ref="E54:E55" si="2">E55</f>
        <v>5000</v>
      </c>
      <c r="F54" s="6"/>
      <c r="G54" s="6"/>
    </row>
    <row r="55" spans="1:7" ht="22.5">
      <c r="A55" s="28" t="s">
        <v>97</v>
      </c>
      <c r="B55" s="29" t="s">
        <v>204</v>
      </c>
      <c r="C55" s="29" t="s">
        <v>133</v>
      </c>
      <c r="D55" s="49"/>
      <c r="E55" s="38">
        <f t="shared" si="2"/>
        <v>5000</v>
      </c>
      <c r="F55" s="6"/>
      <c r="G55" s="6"/>
    </row>
    <row r="56" spans="1:7" ht="23.25">
      <c r="A56" s="44" t="s">
        <v>42</v>
      </c>
      <c r="B56" s="29" t="s">
        <v>204</v>
      </c>
      <c r="C56" s="49" t="s">
        <v>45</v>
      </c>
      <c r="D56" s="29"/>
      <c r="E56" s="38">
        <v>5000</v>
      </c>
      <c r="F56" s="6"/>
      <c r="G56" s="6"/>
    </row>
    <row r="57" spans="1:7" hidden="1">
      <c r="A57" s="39" t="s">
        <v>29</v>
      </c>
      <c r="B57" s="40"/>
      <c r="C57" s="40"/>
      <c r="D57" s="40"/>
      <c r="E57" s="47">
        <f t="shared" ref="E57:E61" si="3">E58</f>
        <v>9100</v>
      </c>
      <c r="F57" s="6"/>
      <c r="G57" s="6"/>
    </row>
    <row r="58" spans="1:7" ht="45" hidden="1">
      <c r="A58" s="28" t="s">
        <v>16</v>
      </c>
      <c r="B58" s="33" t="s">
        <v>127</v>
      </c>
      <c r="C58" s="33"/>
      <c r="D58" s="29"/>
      <c r="E58" s="42">
        <f t="shared" si="3"/>
        <v>9100</v>
      </c>
      <c r="F58" s="6"/>
      <c r="G58" s="6"/>
    </row>
    <row r="59" spans="1:7" ht="45" hidden="1">
      <c r="A59" s="48" t="s">
        <v>139</v>
      </c>
      <c r="B59" s="33" t="s">
        <v>130</v>
      </c>
      <c r="C59" s="33"/>
      <c r="D59" s="29"/>
      <c r="E59" s="42">
        <f t="shared" si="3"/>
        <v>9100</v>
      </c>
      <c r="F59" s="6"/>
      <c r="G59" s="6"/>
    </row>
    <row r="60" spans="1:7">
      <c r="A60" s="37" t="s">
        <v>140</v>
      </c>
      <c r="B60" s="33" t="s">
        <v>141</v>
      </c>
      <c r="C60" s="31" t="s">
        <v>133</v>
      </c>
      <c r="D60" s="29"/>
      <c r="E60" s="38">
        <f t="shared" si="3"/>
        <v>9100</v>
      </c>
      <c r="F60" s="6"/>
      <c r="G60" s="6"/>
    </row>
    <row r="61" spans="1:7" ht="0.75" customHeight="1">
      <c r="A61" s="37" t="s">
        <v>62</v>
      </c>
      <c r="B61" s="33" t="s">
        <v>141</v>
      </c>
      <c r="C61" s="33">
        <v>800</v>
      </c>
      <c r="D61" s="29"/>
      <c r="E61" s="38">
        <f t="shared" si="3"/>
        <v>9100</v>
      </c>
      <c r="F61" s="6"/>
      <c r="G61" s="6"/>
    </row>
    <row r="62" spans="1:7" ht="15" customHeight="1">
      <c r="A62" s="37" t="s">
        <v>32</v>
      </c>
      <c r="B62" s="33" t="s">
        <v>141</v>
      </c>
      <c r="C62" s="33">
        <v>870</v>
      </c>
      <c r="D62" s="29" t="s">
        <v>34</v>
      </c>
      <c r="E62" s="38">
        <v>9100</v>
      </c>
      <c r="F62" s="6"/>
      <c r="G62" s="6"/>
    </row>
    <row r="63" spans="1:7" hidden="1">
      <c r="A63" s="39" t="s">
        <v>66</v>
      </c>
      <c r="B63" s="40"/>
      <c r="C63" s="40"/>
      <c r="D63" s="40"/>
      <c r="E63" s="34">
        <f t="shared" ref="E63:E67" si="4">E64</f>
        <v>44000</v>
      </c>
      <c r="F63" s="6"/>
      <c r="G63" s="6"/>
    </row>
    <row r="64" spans="1:7" ht="45" hidden="1">
      <c r="A64" s="28" t="s">
        <v>16</v>
      </c>
      <c r="B64" s="33" t="s">
        <v>127</v>
      </c>
      <c r="C64" s="33"/>
      <c r="D64" s="29"/>
      <c r="E64" s="38">
        <f t="shared" si="4"/>
        <v>44000</v>
      </c>
      <c r="F64" s="6"/>
      <c r="G64" s="6"/>
    </row>
    <row r="65" spans="1:7" ht="56.25" hidden="1">
      <c r="A65" s="43" t="s">
        <v>142</v>
      </c>
      <c r="B65" s="33" t="s">
        <v>130</v>
      </c>
      <c r="C65" s="33"/>
      <c r="D65" s="49"/>
      <c r="E65" s="42">
        <f t="shared" si="4"/>
        <v>44000</v>
      </c>
      <c r="F65" s="4"/>
      <c r="G65" s="4"/>
    </row>
    <row r="66" spans="1:7" ht="23.25">
      <c r="A66" s="44" t="s">
        <v>68</v>
      </c>
      <c r="B66" s="33" t="s">
        <v>143</v>
      </c>
      <c r="C66" s="31" t="s">
        <v>133</v>
      </c>
      <c r="D66" s="49"/>
      <c r="E66" s="42">
        <f t="shared" si="4"/>
        <v>44000</v>
      </c>
      <c r="F66" s="4"/>
      <c r="G66" s="4"/>
    </row>
    <row r="67" spans="1:7" ht="0.75" customHeight="1">
      <c r="A67" s="44" t="s">
        <v>42</v>
      </c>
      <c r="B67" s="33" t="s">
        <v>143</v>
      </c>
      <c r="C67" s="33">
        <v>200</v>
      </c>
      <c r="D67" s="49"/>
      <c r="E67" s="38">
        <f t="shared" si="4"/>
        <v>44000</v>
      </c>
      <c r="F67" s="6"/>
      <c r="G67" s="6"/>
    </row>
    <row r="68" spans="1:7" ht="33.75" customHeight="1">
      <c r="A68" s="44" t="s">
        <v>44</v>
      </c>
      <c r="B68" s="33" t="s">
        <v>143</v>
      </c>
      <c r="C68" s="33">
        <v>240</v>
      </c>
      <c r="D68" s="49"/>
      <c r="E68" s="38">
        <f>E69+E70+E72</f>
        <v>44000</v>
      </c>
      <c r="F68" s="6"/>
      <c r="G68" s="6"/>
    </row>
    <row r="69" spans="1:7" ht="0.75" hidden="1" customHeight="1">
      <c r="A69" s="28" t="s">
        <v>239</v>
      </c>
      <c r="B69" s="33" t="s">
        <v>143</v>
      </c>
      <c r="C69" s="49" t="s">
        <v>57</v>
      </c>
      <c r="D69" s="49" t="s">
        <v>28</v>
      </c>
      <c r="E69" s="38">
        <v>40000</v>
      </c>
      <c r="F69" s="6"/>
      <c r="G69" s="6"/>
    </row>
    <row r="70" spans="1:7" hidden="1">
      <c r="A70" s="28" t="s">
        <v>33</v>
      </c>
      <c r="B70" s="33" t="s">
        <v>143</v>
      </c>
      <c r="C70" s="49" t="s">
        <v>57</v>
      </c>
      <c r="D70" s="49" t="s">
        <v>34</v>
      </c>
      <c r="E70" s="38">
        <v>2000</v>
      </c>
      <c r="F70" s="6"/>
      <c r="G70" s="6"/>
    </row>
    <row r="71" spans="1:7" ht="0.75" hidden="1" customHeight="1">
      <c r="A71" s="44" t="s">
        <v>44</v>
      </c>
      <c r="B71" s="33" t="s">
        <v>143</v>
      </c>
      <c r="C71" s="49" t="s">
        <v>31</v>
      </c>
      <c r="D71" s="49"/>
      <c r="E71" s="38">
        <f>E72</f>
        <v>2000</v>
      </c>
      <c r="F71" s="6"/>
      <c r="G71" s="6"/>
    </row>
    <row r="72" spans="1:7" hidden="1">
      <c r="A72" s="28" t="s">
        <v>33</v>
      </c>
      <c r="B72" s="33" t="s">
        <v>143</v>
      </c>
      <c r="C72" s="49" t="s">
        <v>65</v>
      </c>
      <c r="D72" s="49" t="s">
        <v>34</v>
      </c>
      <c r="E72" s="38">
        <v>2000</v>
      </c>
      <c r="F72" s="6"/>
      <c r="G72" s="6"/>
    </row>
    <row r="73" spans="1:7" hidden="1">
      <c r="A73" s="39" t="s">
        <v>70</v>
      </c>
      <c r="B73" s="40"/>
      <c r="C73" s="40"/>
      <c r="D73" s="40"/>
      <c r="E73" s="50">
        <f t="shared" ref="E73:E75" si="5">E74</f>
        <v>81919</v>
      </c>
      <c r="F73" s="6"/>
      <c r="G73" s="6"/>
    </row>
    <row r="74" spans="1:7" hidden="1">
      <c r="A74" s="28" t="s">
        <v>72</v>
      </c>
      <c r="B74" s="33"/>
      <c r="C74" s="29"/>
      <c r="D74" s="29"/>
      <c r="E74" s="38">
        <f t="shared" si="5"/>
        <v>81919</v>
      </c>
      <c r="F74" s="6"/>
      <c r="G74" s="6"/>
    </row>
    <row r="75" spans="1:7" ht="22.5">
      <c r="A75" s="48" t="s">
        <v>144</v>
      </c>
      <c r="B75" s="33" t="s">
        <v>146</v>
      </c>
      <c r="C75" s="29"/>
      <c r="D75" s="29"/>
      <c r="E75" s="38">
        <f t="shared" si="5"/>
        <v>81919</v>
      </c>
      <c r="F75" s="6"/>
      <c r="G75" s="6"/>
    </row>
    <row r="76" spans="1:7" ht="34.5">
      <c r="A76" s="44" t="s">
        <v>74</v>
      </c>
      <c r="B76" s="29" t="s">
        <v>147</v>
      </c>
      <c r="C76" s="29" t="s">
        <v>133</v>
      </c>
      <c r="D76" s="29"/>
      <c r="E76" s="38">
        <f>E77+E81</f>
        <v>81919</v>
      </c>
      <c r="F76" s="6"/>
      <c r="G76" s="6"/>
    </row>
    <row r="77" spans="1:7" ht="56.25" hidden="1">
      <c r="A77" s="28" t="s">
        <v>17</v>
      </c>
      <c r="B77" s="29" t="s">
        <v>147</v>
      </c>
      <c r="C77" s="29" t="s">
        <v>18</v>
      </c>
      <c r="D77" s="29"/>
      <c r="E77" s="38">
        <f>E78</f>
        <v>52583</v>
      </c>
      <c r="F77" s="6"/>
      <c r="G77" s="6"/>
    </row>
    <row r="78" spans="1:7" ht="22.5" customHeight="1">
      <c r="A78" s="44" t="s">
        <v>26</v>
      </c>
      <c r="B78" s="29" t="s">
        <v>147</v>
      </c>
      <c r="C78" s="29" t="s">
        <v>19</v>
      </c>
      <c r="D78" s="29"/>
      <c r="E78" s="38">
        <f>E79+E80</f>
        <v>52583</v>
      </c>
      <c r="F78" s="6"/>
      <c r="G78" s="6"/>
    </row>
    <row r="79" spans="1:7" ht="0.75" hidden="1" customHeight="1">
      <c r="A79" s="28" t="s">
        <v>20</v>
      </c>
      <c r="B79" s="29" t="s">
        <v>147</v>
      </c>
      <c r="C79" s="29" t="s">
        <v>21</v>
      </c>
      <c r="D79" s="29" t="s">
        <v>22</v>
      </c>
      <c r="E79" s="38">
        <v>40386</v>
      </c>
      <c r="F79" s="6"/>
      <c r="G79" s="6"/>
    </row>
    <row r="80" spans="1:7" hidden="1">
      <c r="A80" s="28" t="s">
        <v>23</v>
      </c>
      <c r="B80" s="29" t="s">
        <v>147</v>
      </c>
      <c r="C80" s="29" t="s">
        <v>136</v>
      </c>
      <c r="D80" s="29" t="s">
        <v>24</v>
      </c>
      <c r="E80" s="38">
        <v>12197</v>
      </c>
      <c r="F80" s="6"/>
      <c r="G80" s="6"/>
    </row>
    <row r="81" spans="1:7" ht="23.25" hidden="1">
      <c r="A81" s="44" t="s">
        <v>42</v>
      </c>
      <c r="B81" s="29" t="s">
        <v>147</v>
      </c>
      <c r="C81" s="29" t="s">
        <v>43</v>
      </c>
      <c r="D81" s="29"/>
      <c r="E81" s="38">
        <f>E82</f>
        <v>29336</v>
      </c>
      <c r="F81" s="6"/>
      <c r="G81" s="6"/>
    </row>
    <row r="82" spans="1:7" ht="34.5">
      <c r="A82" s="44" t="s">
        <v>44</v>
      </c>
      <c r="B82" s="29" t="s">
        <v>147</v>
      </c>
      <c r="C82" s="29" t="s">
        <v>45</v>
      </c>
      <c r="D82" s="29"/>
      <c r="E82" s="38">
        <f>E83+E85</f>
        <v>29336</v>
      </c>
      <c r="F82" s="6"/>
      <c r="G82" s="6"/>
    </row>
    <row r="83" spans="1:7" ht="0.75" hidden="1" customHeight="1">
      <c r="A83" s="44" t="s">
        <v>42</v>
      </c>
      <c r="B83" s="29" t="s">
        <v>147</v>
      </c>
      <c r="C83" s="29" t="s">
        <v>47</v>
      </c>
      <c r="D83" s="29"/>
      <c r="E83" s="38">
        <f>E84</f>
        <v>900</v>
      </c>
      <c r="F83" s="6"/>
      <c r="G83" s="6"/>
    </row>
    <row r="84" spans="1:7" hidden="1">
      <c r="A84" s="28" t="s">
        <v>50</v>
      </c>
      <c r="B84" s="29" t="s">
        <v>147</v>
      </c>
      <c r="C84" s="29" t="s">
        <v>47</v>
      </c>
      <c r="D84" s="29" t="s">
        <v>51</v>
      </c>
      <c r="E84" s="38">
        <v>900</v>
      </c>
      <c r="F84" s="6"/>
      <c r="G84" s="6"/>
    </row>
    <row r="85" spans="1:7" ht="23.25" hidden="1">
      <c r="A85" s="44" t="s">
        <v>42</v>
      </c>
      <c r="B85" s="29" t="s">
        <v>147</v>
      </c>
      <c r="C85" s="29" t="s">
        <v>57</v>
      </c>
      <c r="D85" s="29"/>
      <c r="E85" s="38">
        <f>E86+E87+E88+E89+E90</f>
        <v>28436</v>
      </c>
      <c r="F85" s="6"/>
      <c r="G85" s="6"/>
    </row>
    <row r="86" spans="1:7" hidden="1">
      <c r="A86" s="28" t="s">
        <v>48</v>
      </c>
      <c r="B86" s="29" t="s">
        <v>147</v>
      </c>
      <c r="C86" s="29" t="s">
        <v>57</v>
      </c>
      <c r="D86" s="29" t="s">
        <v>49</v>
      </c>
      <c r="E86" s="38">
        <v>3000</v>
      </c>
      <c r="F86" s="6"/>
      <c r="G86" s="6"/>
    </row>
    <row r="87" spans="1:7" hidden="1">
      <c r="A87" s="28" t="s">
        <v>60</v>
      </c>
      <c r="B87" s="29" t="s">
        <v>147</v>
      </c>
      <c r="C87" s="29" t="s">
        <v>57</v>
      </c>
      <c r="D87" s="29" t="s">
        <v>61</v>
      </c>
      <c r="E87" s="38">
        <v>1200</v>
      </c>
      <c r="F87" s="6"/>
      <c r="G87" s="6"/>
    </row>
    <row r="88" spans="1:7" hidden="1">
      <c r="A88" s="28" t="s">
        <v>50</v>
      </c>
      <c r="B88" s="29" t="s">
        <v>75</v>
      </c>
      <c r="C88" s="29" t="s">
        <v>57</v>
      </c>
      <c r="D88" s="29" t="s">
        <v>51</v>
      </c>
      <c r="E88" s="38"/>
      <c r="F88" s="6"/>
      <c r="G88" s="6"/>
    </row>
    <row r="89" spans="1:7" hidden="1">
      <c r="A89" s="28" t="s">
        <v>76</v>
      </c>
      <c r="B89" s="29" t="s">
        <v>75</v>
      </c>
      <c r="C89" s="29" t="s">
        <v>57</v>
      </c>
      <c r="D89" s="29" t="s">
        <v>53</v>
      </c>
      <c r="E89" s="38">
        <v>10000</v>
      </c>
      <c r="F89" s="6"/>
      <c r="G89" s="6"/>
    </row>
    <row r="90" spans="1:7" hidden="1">
      <c r="A90" s="28" t="s">
        <v>54</v>
      </c>
      <c r="B90" s="29" t="s">
        <v>147</v>
      </c>
      <c r="C90" s="29" t="s">
        <v>57</v>
      </c>
      <c r="D90" s="29" t="s">
        <v>55</v>
      </c>
      <c r="E90" s="38">
        <v>14236</v>
      </c>
      <c r="F90" s="6"/>
      <c r="G90" s="6"/>
    </row>
    <row r="91" spans="1:7" ht="0.75" customHeight="1">
      <c r="A91" s="39" t="s">
        <v>77</v>
      </c>
      <c r="B91" s="40"/>
      <c r="C91" s="40"/>
      <c r="D91" s="40"/>
      <c r="E91" s="51">
        <f>E92</f>
        <v>475000</v>
      </c>
      <c r="F91" s="4"/>
      <c r="G91" s="4"/>
    </row>
    <row r="92" spans="1:7" ht="33" hidden="1">
      <c r="A92" s="52" t="s">
        <v>79</v>
      </c>
      <c r="B92" s="29"/>
      <c r="C92" s="29"/>
      <c r="D92" s="29"/>
      <c r="E92" s="42">
        <f>E93+E100</f>
        <v>475000</v>
      </c>
      <c r="F92" s="4"/>
      <c r="G92" s="4"/>
    </row>
    <row r="93" spans="1:7" ht="33.75">
      <c r="A93" s="28" t="s">
        <v>81</v>
      </c>
      <c r="B93" s="29" t="s">
        <v>148</v>
      </c>
      <c r="C93" s="29"/>
      <c r="D93" s="29"/>
      <c r="E93" s="42">
        <f>E94</f>
        <v>325000</v>
      </c>
      <c r="F93" s="4"/>
      <c r="G93" s="4"/>
    </row>
    <row r="94" spans="1:7" ht="33.75">
      <c r="A94" s="53" t="s">
        <v>149</v>
      </c>
      <c r="B94" s="55" t="s">
        <v>150</v>
      </c>
      <c r="C94" s="29" t="s">
        <v>133</v>
      </c>
      <c r="D94" s="29"/>
      <c r="E94" s="42">
        <f>E96</f>
        <v>325000</v>
      </c>
      <c r="F94" s="4"/>
      <c r="G94" s="4"/>
    </row>
    <row r="95" spans="1:7" ht="22.5">
      <c r="A95" s="56" t="s">
        <v>151</v>
      </c>
      <c r="B95" s="58" t="s">
        <v>152</v>
      </c>
      <c r="C95" s="29"/>
      <c r="D95" s="29"/>
      <c r="E95" s="42">
        <f>E96</f>
        <v>325000</v>
      </c>
      <c r="F95" s="4"/>
      <c r="G95" s="4"/>
    </row>
    <row r="96" spans="1:7" ht="22.5" hidden="1">
      <c r="A96" s="28" t="s">
        <v>42</v>
      </c>
      <c r="B96" s="58" t="s">
        <v>152</v>
      </c>
      <c r="C96" s="29" t="s">
        <v>43</v>
      </c>
      <c r="D96" s="29"/>
      <c r="E96" s="38">
        <f>E97</f>
        <v>325000</v>
      </c>
      <c r="F96" s="6"/>
      <c r="G96" s="6"/>
    </row>
    <row r="97" spans="1:7" ht="34.5">
      <c r="A97" s="44" t="s">
        <v>44</v>
      </c>
      <c r="B97" s="58" t="s">
        <v>152</v>
      </c>
      <c r="C97" s="49" t="s">
        <v>45</v>
      </c>
      <c r="D97" s="49"/>
      <c r="E97" s="38">
        <f>E98+E99</f>
        <v>325000</v>
      </c>
      <c r="F97" s="6"/>
      <c r="G97" s="6"/>
    </row>
    <row r="98" spans="1:7" hidden="1">
      <c r="A98" s="28" t="s">
        <v>27</v>
      </c>
      <c r="B98" s="58" t="s">
        <v>152</v>
      </c>
      <c r="C98" s="49" t="s">
        <v>57</v>
      </c>
      <c r="D98" s="49" t="s">
        <v>28</v>
      </c>
      <c r="E98" s="38">
        <v>300000</v>
      </c>
      <c r="F98" s="6"/>
      <c r="G98" s="6"/>
    </row>
    <row r="99" spans="1:7" hidden="1">
      <c r="A99" s="28" t="s">
        <v>54</v>
      </c>
      <c r="B99" s="58" t="s">
        <v>152</v>
      </c>
      <c r="C99" s="49" t="s">
        <v>57</v>
      </c>
      <c r="D99" s="49" t="s">
        <v>55</v>
      </c>
      <c r="E99" s="38">
        <v>25000</v>
      </c>
      <c r="F99" s="6"/>
      <c r="G99" s="6"/>
    </row>
    <row r="100" spans="1:7" ht="22.5">
      <c r="A100" s="28" t="s">
        <v>153</v>
      </c>
      <c r="B100" s="58" t="s">
        <v>154</v>
      </c>
      <c r="C100" s="29" t="s">
        <v>133</v>
      </c>
      <c r="D100" s="49"/>
      <c r="E100" s="38">
        <f t="shared" ref="E100:E101" si="6">E101</f>
        <v>150000</v>
      </c>
      <c r="F100" s="6"/>
      <c r="G100" s="6"/>
    </row>
    <row r="101" spans="1:7" ht="0.75" customHeight="1">
      <c r="A101" s="28" t="s">
        <v>42</v>
      </c>
      <c r="B101" s="58" t="s">
        <v>154</v>
      </c>
      <c r="C101" s="29" t="s">
        <v>43</v>
      </c>
      <c r="D101" s="49"/>
      <c r="E101" s="38">
        <f t="shared" si="6"/>
        <v>150000</v>
      </c>
      <c r="F101" s="6"/>
      <c r="G101" s="6"/>
    </row>
    <row r="102" spans="1:7" ht="33.75" customHeight="1">
      <c r="A102" s="44" t="s">
        <v>44</v>
      </c>
      <c r="B102" s="58" t="s">
        <v>154</v>
      </c>
      <c r="C102" s="49" t="s">
        <v>45</v>
      </c>
      <c r="D102" s="49"/>
      <c r="E102" s="38">
        <f>E103+E104</f>
        <v>150000</v>
      </c>
      <c r="F102" s="6"/>
      <c r="G102" s="6"/>
    </row>
    <row r="103" spans="1:7" ht="0.75" hidden="1" customHeight="1">
      <c r="A103" s="28" t="s">
        <v>27</v>
      </c>
      <c r="B103" s="58" t="s">
        <v>154</v>
      </c>
      <c r="C103" s="49" t="s">
        <v>57</v>
      </c>
      <c r="D103" s="49" t="s">
        <v>28</v>
      </c>
      <c r="E103" s="38">
        <v>125000</v>
      </c>
      <c r="F103" s="6"/>
      <c r="G103" s="6"/>
    </row>
    <row r="104" spans="1:7" hidden="1">
      <c r="A104" s="28" t="s">
        <v>54</v>
      </c>
      <c r="B104" s="58" t="s">
        <v>154</v>
      </c>
      <c r="C104" s="49" t="s">
        <v>57</v>
      </c>
      <c r="D104" s="49" t="s">
        <v>55</v>
      </c>
      <c r="E104" s="38">
        <v>25000</v>
      </c>
      <c r="F104" s="6"/>
      <c r="G104" s="6"/>
    </row>
    <row r="105" spans="1:7" ht="2.25" hidden="1" customHeight="1">
      <c r="A105" s="39" t="s">
        <v>82</v>
      </c>
      <c r="B105" s="40"/>
      <c r="C105" s="40"/>
      <c r="D105" s="40"/>
      <c r="E105" s="50">
        <f t="shared" ref="E105:E111" si="7">E106</f>
        <v>650000</v>
      </c>
      <c r="F105" s="6"/>
      <c r="G105" s="6"/>
    </row>
    <row r="106" spans="1:7" hidden="1">
      <c r="A106" s="28" t="s">
        <v>84</v>
      </c>
      <c r="B106" s="29"/>
      <c r="C106" s="29"/>
      <c r="D106" s="29"/>
      <c r="E106" s="38">
        <f t="shared" si="7"/>
        <v>650000</v>
      </c>
      <c r="F106" s="6"/>
      <c r="G106" s="6"/>
    </row>
    <row r="107" spans="1:7" ht="22.5">
      <c r="A107" s="56" t="s">
        <v>155</v>
      </c>
      <c r="B107" s="58" t="s">
        <v>156</v>
      </c>
      <c r="C107" s="29"/>
      <c r="D107" s="29"/>
      <c r="E107" s="38">
        <f t="shared" si="7"/>
        <v>650000</v>
      </c>
      <c r="F107" s="6"/>
      <c r="G107" s="6"/>
    </row>
    <row r="108" spans="1:7" ht="33.75">
      <c r="A108" s="37" t="s">
        <v>157</v>
      </c>
      <c r="B108" s="58" t="s">
        <v>158</v>
      </c>
      <c r="C108" s="49" t="s">
        <v>133</v>
      </c>
      <c r="D108" s="49"/>
      <c r="E108" s="38">
        <f>E109+E123</f>
        <v>650000</v>
      </c>
      <c r="F108" s="6"/>
      <c r="G108" s="6"/>
    </row>
    <row r="109" spans="1:7" ht="22.5">
      <c r="A109" s="48" t="s">
        <v>159</v>
      </c>
      <c r="B109" s="33" t="s">
        <v>158</v>
      </c>
      <c r="C109" s="49"/>
      <c r="D109" s="49"/>
      <c r="E109" s="38">
        <f>E110+E115+E119</f>
        <v>350000</v>
      </c>
      <c r="F109" s="6"/>
      <c r="G109" s="6"/>
    </row>
    <row r="110" spans="1:7">
      <c r="A110" s="59" t="s">
        <v>160</v>
      </c>
      <c r="B110" s="58" t="s">
        <v>161</v>
      </c>
      <c r="C110" s="49" t="s">
        <v>133</v>
      </c>
      <c r="D110" s="49"/>
      <c r="E110" s="38">
        <v>200000</v>
      </c>
      <c r="F110" s="6"/>
      <c r="G110" s="6"/>
    </row>
    <row r="111" spans="1:7" ht="23.25" hidden="1">
      <c r="A111" s="44" t="s">
        <v>42</v>
      </c>
      <c r="B111" s="58" t="s">
        <v>161</v>
      </c>
      <c r="C111" s="49" t="s">
        <v>43</v>
      </c>
      <c r="D111" s="49"/>
      <c r="E111" s="38">
        <f t="shared" si="7"/>
        <v>200000</v>
      </c>
      <c r="F111" s="6"/>
      <c r="G111" s="6"/>
    </row>
    <row r="112" spans="1:7" ht="34.5">
      <c r="A112" s="44" t="s">
        <v>44</v>
      </c>
      <c r="B112" s="58" t="s">
        <v>161</v>
      </c>
      <c r="C112" s="49" t="s">
        <v>45</v>
      </c>
      <c r="D112" s="49"/>
      <c r="E112" s="38">
        <f>E113+E114</f>
        <v>200000</v>
      </c>
      <c r="F112" s="6"/>
      <c r="G112" s="6"/>
    </row>
    <row r="113" spans="1:7" ht="0.75" customHeight="1">
      <c r="A113" s="28" t="s">
        <v>27</v>
      </c>
      <c r="B113" s="58" t="s">
        <v>161</v>
      </c>
      <c r="C113" s="49" t="s">
        <v>57</v>
      </c>
      <c r="D113" s="49" t="s">
        <v>51</v>
      </c>
      <c r="E113" s="38">
        <v>200000</v>
      </c>
      <c r="F113" s="6"/>
      <c r="G113" s="6"/>
    </row>
    <row r="114" spans="1:7" hidden="1">
      <c r="A114" s="28" t="s">
        <v>27</v>
      </c>
      <c r="B114" s="58" t="s">
        <v>161</v>
      </c>
      <c r="C114" s="49" t="s">
        <v>57</v>
      </c>
      <c r="D114" s="49" t="s">
        <v>28</v>
      </c>
      <c r="E114" s="38">
        <v>0</v>
      </c>
      <c r="F114" s="6"/>
      <c r="G114" s="6"/>
    </row>
    <row r="115" spans="1:7" ht="15" customHeight="1">
      <c r="A115" s="59" t="s">
        <v>162</v>
      </c>
      <c r="B115" s="58" t="s">
        <v>163</v>
      </c>
      <c r="C115" s="60" t="s">
        <v>133</v>
      </c>
      <c r="D115" s="49"/>
      <c r="E115" s="38">
        <f t="shared" ref="E115:E117" si="8">E116</f>
        <v>50000</v>
      </c>
      <c r="F115" s="6"/>
      <c r="G115" s="6"/>
    </row>
    <row r="116" spans="1:7" ht="23.25" hidden="1">
      <c r="A116" s="59" t="s">
        <v>42</v>
      </c>
      <c r="B116" s="58" t="s">
        <v>163</v>
      </c>
      <c r="C116" s="60" t="s">
        <v>43</v>
      </c>
      <c r="D116" s="49"/>
      <c r="E116" s="38">
        <f t="shared" si="8"/>
        <v>50000</v>
      </c>
      <c r="F116" s="6"/>
      <c r="G116" s="6"/>
    </row>
    <row r="117" spans="1:7" ht="34.5">
      <c r="A117" s="59" t="s">
        <v>44</v>
      </c>
      <c r="B117" s="58" t="s">
        <v>163</v>
      </c>
      <c r="C117" s="60" t="s">
        <v>45</v>
      </c>
      <c r="D117" s="49"/>
      <c r="E117" s="38">
        <f t="shared" si="8"/>
        <v>50000</v>
      </c>
      <c r="F117" s="6"/>
      <c r="G117" s="6"/>
    </row>
    <row r="118" spans="1:7" ht="0.75" customHeight="1">
      <c r="A118" s="28" t="s">
        <v>50</v>
      </c>
      <c r="B118" s="58" t="s">
        <v>163</v>
      </c>
      <c r="C118" s="49" t="s">
        <v>57</v>
      </c>
      <c r="D118" s="49" t="s">
        <v>51</v>
      </c>
      <c r="E118" s="38">
        <v>50000</v>
      </c>
      <c r="F118" s="6"/>
      <c r="G118" s="6"/>
    </row>
    <row r="119" spans="1:7">
      <c r="A119" s="39" t="s">
        <v>164</v>
      </c>
      <c r="B119" s="58" t="s">
        <v>165</v>
      </c>
      <c r="C119" s="49" t="s">
        <v>133</v>
      </c>
      <c r="D119" s="49"/>
      <c r="E119" s="38">
        <f t="shared" ref="E119:E121" si="9">E120</f>
        <v>100000</v>
      </c>
      <c r="F119" s="6"/>
      <c r="G119" s="6"/>
    </row>
    <row r="120" spans="1:7" ht="0.75" customHeight="1">
      <c r="A120" s="59" t="s">
        <v>42</v>
      </c>
      <c r="B120" s="58" t="s">
        <v>165</v>
      </c>
      <c r="C120" s="60" t="s">
        <v>43</v>
      </c>
      <c r="D120" s="49"/>
      <c r="E120" s="38">
        <f t="shared" si="9"/>
        <v>100000</v>
      </c>
      <c r="F120" s="6"/>
      <c r="G120" s="6"/>
    </row>
    <row r="121" spans="1:7" ht="33.75" customHeight="1">
      <c r="A121" s="59" t="s">
        <v>44</v>
      </c>
      <c r="B121" s="58" t="s">
        <v>165</v>
      </c>
      <c r="C121" s="60" t="s">
        <v>45</v>
      </c>
      <c r="D121" s="49"/>
      <c r="E121" s="38">
        <f t="shared" si="9"/>
        <v>100000</v>
      </c>
      <c r="F121" s="6"/>
      <c r="G121" s="6"/>
    </row>
    <row r="122" spans="1:7" hidden="1">
      <c r="A122" s="28" t="s">
        <v>27</v>
      </c>
      <c r="B122" s="58" t="s">
        <v>165</v>
      </c>
      <c r="C122" s="49" t="s">
        <v>57</v>
      </c>
      <c r="D122" s="49" t="s">
        <v>28</v>
      </c>
      <c r="E122" s="38">
        <v>100000</v>
      </c>
      <c r="F122" s="6"/>
      <c r="G122" s="6"/>
    </row>
    <row r="123" spans="1:7" ht="45.75">
      <c r="A123" s="59" t="s">
        <v>166</v>
      </c>
      <c r="B123" s="58" t="s">
        <v>167</v>
      </c>
      <c r="C123" s="60"/>
      <c r="D123" s="49"/>
      <c r="E123" s="38">
        <f t="shared" ref="E123:E126" si="10">E124</f>
        <v>300000</v>
      </c>
      <c r="F123" s="6"/>
      <c r="G123" s="6"/>
    </row>
    <row r="124" spans="1:7" ht="21.75" customHeight="1">
      <c r="A124" s="59" t="s">
        <v>168</v>
      </c>
      <c r="B124" s="58" t="s">
        <v>169</v>
      </c>
      <c r="C124" s="60" t="s">
        <v>133</v>
      </c>
      <c r="D124" s="49"/>
      <c r="E124" s="38">
        <f t="shared" si="10"/>
        <v>300000</v>
      </c>
      <c r="F124" s="6"/>
      <c r="G124" s="6"/>
    </row>
    <row r="125" spans="1:7" ht="23.25" hidden="1">
      <c r="A125" s="59" t="s">
        <v>42</v>
      </c>
      <c r="B125" s="58" t="s">
        <v>169</v>
      </c>
      <c r="C125" s="60" t="s">
        <v>43</v>
      </c>
      <c r="D125" s="49"/>
      <c r="E125" s="38">
        <f t="shared" si="10"/>
        <v>300000</v>
      </c>
      <c r="F125" s="6"/>
      <c r="G125" s="6"/>
    </row>
    <row r="126" spans="1:7" ht="34.5">
      <c r="A126" s="59" t="s">
        <v>44</v>
      </c>
      <c r="B126" s="58" t="s">
        <v>169</v>
      </c>
      <c r="C126" s="60" t="s">
        <v>45</v>
      </c>
      <c r="D126" s="49"/>
      <c r="E126" s="38">
        <f t="shared" si="10"/>
        <v>300000</v>
      </c>
      <c r="F126" s="6"/>
      <c r="G126" s="6"/>
    </row>
    <row r="127" spans="1:7" ht="1.5" customHeight="1">
      <c r="A127" s="28" t="s">
        <v>50</v>
      </c>
      <c r="B127" s="58" t="s">
        <v>169</v>
      </c>
      <c r="C127" s="60" t="s">
        <v>45</v>
      </c>
      <c r="D127" s="49" t="s">
        <v>51</v>
      </c>
      <c r="E127" s="38">
        <v>300000</v>
      </c>
      <c r="F127" s="6"/>
      <c r="G127" s="6"/>
    </row>
    <row r="128" spans="1:7" ht="3" hidden="1" customHeight="1">
      <c r="A128" s="61" t="s">
        <v>86</v>
      </c>
      <c r="B128" s="40"/>
      <c r="C128" s="40"/>
      <c r="D128" s="40"/>
      <c r="E128" s="51">
        <f>E130+E140+E166</f>
        <v>1515680</v>
      </c>
      <c r="F128" s="4"/>
      <c r="G128" s="4"/>
    </row>
    <row r="129" spans="1:7" hidden="1">
      <c r="A129" s="61" t="s">
        <v>60</v>
      </c>
      <c r="B129" s="40"/>
      <c r="C129" s="40"/>
      <c r="D129" s="40"/>
      <c r="E129" s="51"/>
      <c r="F129" s="4"/>
      <c r="G129" s="4"/>
    </row>
    <row r="130" spans="1:7" ht="45">
      <c r="A130" s="37" t="s">
        <v>236</v>
      </c>
      <c r="B130" s="40"/>
      <c r="C130" s="40"/>
      <c r="D130" s="40"/>
      <c r="E130" s="63">
        <f>E131+E141+E150</f>
        <v>1073659</v>
      </c>
      <c r="F130" s="4"/>
      <c r="G130" s="4"/>
    </row>
    <row r="131" spans="1:7" ht="22.5">
      <c r="A131" s="37" t="s">
        <v>237</v>
      </c>
      <c r="B131" s="62" t="s">
        <v>273</v>
      </c>
      <c r="C131" s="62"/>
      <c r="D131" s="62"/>
      <c r="E131" s="63">
        <f>E132+E136</f>
        <v>90000</v>
      </c>
      <c r="F131" s="4"/>
      <c r="G131" s="4"/>
    </row>
    <row r="132" spans="1:7" ht="22.5">
      <c r="A132" s="48" t="s">
        <v>272</v>
      </c>
      <c r="B132" s="62" t="s">
        <v>274</v>
      </c>
      <c r="C132" s="62" t="s">
        <v>133</v>
      </c>
      <c r="D132" s="62"/>
      <c r="E132" s="63">
        <f>E133</f>
        <v>50000</v>
      </c>
      <c r="F132" s="4"/>
      <c r="G132" s="4"/>
    </row>
    <row r="133" spans="1:7" ht="0.75" customHeight="1">
      <c r="A133" s="59" t="s">
        <v>42</v>
      </c>
      <c r="B133" s="62" t="s">
        <v>274</v>
      </c>
      <c r="C133" s="62" t="s">
        <v>43</v>
      </c>
      <c r="D133" s="62"/>
      <c r="E133" s="63">
        <f>E134</f>
        <v>50000</v>
      </c>
      <c r="F133" s="4"/>
      <c r="G133" s="4"/>
    </row>
    <row r="134" spans="1:7" ht="33" customHeight="1">
      <c r="A134" s="59" t="s">
        <v>44</v>
      </c>
      <c r="B134" s="62" t="s">
        <v>274</v>
      </c>
      <c r="C134" s="62" t="s">
        <v>45</v>
      </c>
      <c r="D134" s="62"/>
      <c r="E134" s="63">
        <v>50000</v>
      </c>
      <c r="F134" s="4"/>
      <c r="G134" s="4"/>
    </row>
    <row r="135" spans="1:7" hidden="1">
      <c r="A135" s="37"/>
      <c r="B135" s="62"/>
      <c r="C135" s="62"/>
      <c r="D135" s="62"/>
      <c r="E135" s="63"/>
      <c r="F135" s="4"/>
      <c r="G135" s="4"/>
    </row>
    <row r="136" spans="1:7" ht="22.5">
      <c r="A136" s="48" t="s">
        <v>275</v>
      </c>
      <c r="B136" s="62" t="s">
        <v>238</v>
      </c>
      <c r="C136" s="62" t="s">
        <v>133</v>
      </c>
      <c r="D136" s="62"/>
      <c r="E136" s="63">
        <f>E137</f>
        <v>40000</v>
      </c>
      <c r="F136" s="4"/>
      <c r="G136" s="4"/>
    </row>
    <row r="137" spans="1:7" ht="0.75" customHeight="1">
      <c r="A137" s="59" t="s">
        <v>42</v>
      </c>
      <c r="B137" s="62" t="s">
        <v>238</v>
      </c>
      <c r="C137" s="62" t="s">
        <v>43</v>
      </c>
      <c r="D137" s="62"/>
      <c r="E137" s="63">
        <f>E139</f>
        <v>40000</v>
      </c>
      <c r="F137" s="4"/>
      <c r="G137" s="4"/>
    </row>
    <row r="138" spans="1:7" ht="33" customHeight="1">
      <c r="A138" s="59" t="s">
        <v>44</v>
      </c>
      <c r="B138" s="62" t="s">
        <v>238</v>
      </c>
      <c r="C138" s="62" t="s">
        <v>45</v>
      </c>
      <c r="D138" s="62"/>
      <c r="E138" s="63">
        <f>E139</f>
        <v>40000</v>
      </c>
      <c r="F138" s="4"/>
      <c r="G138" s="4"/>
    </row>
    <row r="139" spans="1:7" ht="1.5" hidden="1" customHeight="1">
      <c r="A139" s="61" t="s">
        <v>239</v>
      </c>
      <c r="B139" s="62" t="s">
        <v>238</v>
      </c>
      <c r="C139" s="62" t="s">
        <v>45</v>
      </c>
      <c r="D139" s="62" t="s">
        <v>28</v>
      </c>
      <c r="E139" s="63">
        <v>40000</v>
      </c>
      <c r="F139" s="4"/>
      <c r="G139" s="4"/>
    </row>
    <row r="140" spans="1:7" hidden="1">
      <c r="A140" s="61"/>
      <c r="B140" s="40"/>
      <c r="C140" s="40"/>
      <c r="D140" s="40"/>
      <c r="E140" s="42">
        <v>0</v>
      </c>
      <c r="F140" s="4"/>
      <c r="G140" s="4"/>
    </row>
    <row r="141" spans="1:7" ht="21">
      <c r="A141" s="39" t="s">
        <v>170</v>
      </c>
      <c r="B141" s="62" t="s">
        <v>171</v>
      </c>
      <c r="C141" s="62"/>
      <c r="D141" s="40"/>
      <c r="E141" s="42">
        <f>E142+E146</f>
        <v>135000</v>
      </c>
      <c r="F141" s="4"/>
      <c r="G141" s="4"/>
    </row>
    <row r="142" spans="1:7" ht="22.5">
      <c r="A142" s="61" t="s">
        <v>172</v>
      </c>
      <c r="B142" s="64" t="s">
        <v>173</v>
      </c>
      <c r="C142" s="62" t="s">
        <v>133</v>
      </c>
      <c r="D142" s="40"/>
      <c r="E142" s="42">
        <f t="shared" ref="E142:E144" si="11">E143</f>
        <v>75000</v>
      </c>
      <c r="F142" s="4"/>
      <c r="G142" s="4"/>
    </row>
    <row r="143" spans="1:7" hidden="1">
      <c r="A143" s="28" t="s">
        <v>262</v>
      </c>
      <c r="B143" s="64" t="s">
        <v>276</v>
      </c>
      <c r="C143" s="62" t="s">
        <v>43</v>
      </c>
      <c r="D143" s="40"/>
      <c r="E143" s="42">
        <f t="shared" si="11"/>
        <v>75000</v>
      </c>
      <c r="F143" s="4"/>
      <c r="G143" s="4"/>
    </row>
    <row r="144" spans="1:7" ht="33.75" customHeight="1">
      <c r="A144" s="44" t="s">
        <v>44</v>
      </c>
      <c r="B144" s="64" t="s">
        <v>276</v>
      </c>
      <c r="C144" s="62" t="s">
        <v>45</v>
      </c>
      <c r="D144" s="40"/>
      <c r="E144" s="42">
        <f t="shared" si="11"/>
        <v>75000</v>
      </c>
      <c r="F144" s="4"/>
      <c r="G144" s="4"/>
    </row>
    <row r="145" spans="1:7" hidden="1">
      <c r="A145" s="28" t="s">
        <v>50</v>
      </c>
      <c r="B145" s="64" t="s">
        <v>276</v>
      </c>
      <c r="C145" s="62" t="s">
        <v>57</v>
      </c>
      <c r="D145" s="62" t="s">
        <v>51</v>
      </c>
      <c r="E145" s="42">
        <v>75000</v>
      </c>
      <c r="F145" s="4"/>
      <c r="G145" s="4"/>
    </row>
    <row r="146" spans="1:7" ht="34.5">
      <c r="A146" s="44" t="s">
        <v>176</v>
      </c>
      <c r="B146" s="64" t="s">
        <v>277</v>
      </c>
      <c r="C146" s="40"/>
      <c r="D146" s="40"/>
      <c r="E146" s="42">
        <f>E148</f>
        <v>60000</v>
      </c>
      <c r="F146" s="4"/>
      <c r="G146" s="4"/>
    </row>
    <row r="147" spans="1:7" ht="15" customHeight="1">
      <c r="A147" s="59" t="s">
        <v>62</v>
      </c>
      <c r="B147" s="64" t="s">
        <v>277</v>
      </c>
      <c r="C147" s="58" t="s">
        <v>133</v>
      </c>
      <c r="D147" s="40"/>
      <c r="E147" s="42">
        <f>E148</f>
        <v>60000</v>
      </c>
      <c r="F147" s="4"/>
      <c r="G147" s="4"/>
    </row>
    <row r="148" spans="1:7" ht="34.5" hidden="1">
      <c r="A148" s="44" t="s">
        <v>177</v>
      </c>
      <c r="B148" s="64" t="s">
        <v>277</v>
      </c>
      <c r="C148" s="62" t="s">
        <v>31</v>
      </c>
      <c r="D148" s="40"/>
      <c r="E148" s="42">
        <f>E149</f>
        <v>60000</v>
      </c>
      <c r="F148" s="4"/>
      <c r="G148" s="4"/>
    </row>
    <row r="149" spans="1:7" ht="33.75">
      <c r="A149" s="28" t="s">
        <v>88</v>
      </c>
      <c r="B149" s="64" t="s">
        <v>277</v>
      </c>
      <c r="C149" s="62" t="s">
        <v>89</v>
      </c>
      <c r="D149" s="62" t="s">
        <v>47</v>
      </c>
      <c r="E149" s="42">
        <v>60000</v>
      </c>
      <c r="F149" s="4"/>
      <c r="G149" s="4"/>
    </row>
    <row r="150" spans="1:7" ht="43.5">
      <c r="A150" s="96" t="s">
        <v>91</v>
      </c>
      <c r="B150" s="29" t="s">
        <v>178</v>
      </c>
      <c r="C150" s="29"/>
      <c r="D150" s="29"/>
      <c r="E150" s="42">
        <f>E151</f>
        <v>848659</v>
      </c>
      <c r="F150" s="4"/>
      <c r="G150" s="4"/>
    </row>
    <row r="151" spans="1:7" ht="22.5">
      <c r="A151" s="56" t="s">
        <v>179</v>
      </c>
      <c r="B151" s="58" t="s">
        <v>180</v>
      </c>
      <c r="C151" s="29" t="s">
        <v>133</v>
      </c>
      <c r="D151" s="29"/>
      <c r="E151" s="42">
        <f>E152+E156</f>
        <v>848659</v>
      </c>
      <c r="F151" s="4"/>
      <c r="G151" s="4"/>
    </row>
    <row r="152" spans="1:7" ht="23.25">
      <c r="A152" s="44" t="s">
        <v>241</v>
      </c>
      <c r="B152" s="58" t="s">
        <v>181</v>
      </c>
      <c r="C152" s="49"/>
      <c r="D152" s="49"/>
      <c r="E152" s="38">
        <f t="shared" ref="E152:E154" si="12">E153</f>
        <v>58659</v>
      </c>
      <c r="F152" s="6"/>
      <c r="G152" s="6"/>
    </row>
    <row r="153" spans="1:7" ht="0.75" customHeight="1">
      <c r="A153" s="44" t="s">
        <v>42</v>
      </c>
      <c r="B153" s="58" t="s">
        <v>181</v>
      </c>
      <c r="C153" s="49" t="s">
        <v>43</v>
      </c>
      <c r="D153" s="49"/>
      <c r="E153" s="38">
        <f t="shared" si="12"/>
        <v>58659</v>
      </c>
      <c r="F153" s="6"/>
      <c r="G153" s="6"/>
    </row>
    <row r="154" spans="1:7" ht="33.75" customHeight="1">
      <c r="A154" s="44" t="s">
        <v>44</v>
      </c>
      <c r="B154" s="58" t="s">
        <v>181</v>
      </c>
      <c r="C154" s="49" t="s">
        <v>45</v>
      </c>
      <c r="D154" s="49"/>
      <c r="E154" s="38">
        <f t="shared" si="12"/>
        <v>58659</v>
      </c>
      <c r="F154" s="6"/>
      <c r="G154" s="6"/>
    </row>
    <row r="155" spans="1:7" hidden="1">
      <c r="A155" s="28" t="s">
        <v>50</v>
      </c>
      <c r="B155" s="58" t="s">
        <v>181</v>
      </c>
      <c r="C155" s="49" t="s">
        <v>57</v>
      </c>
      <c r="D155" s="49" t="s">
        <v>51</v>
      </c>
      <c r="E155" s="38">
        <v>58659</v>
      </c>
      <c r="F155" s="6"/>
      <c r="G155" s="6"/>
    </row>
    <row r="156" spans="1:7" ht="33" customHeight="1">
      <c r="A156" s="44" t="s">
        <v>182</v>
      </c>
      <c r="B156" s="66" t="s">
        <v>183</v>
      </c>
      <c r="C156" s="49" t="s">
        <v>133</v>
      </c>
      <c r="D156" s="49"/>
      <c r="E156" s="38">
        <f>E157</f>
        <v>790000</v>
      </c>
      <c r="F156" s="6"/>
      <c r="G156" s="6"/>
    </row>
    <row r="157" spans="1:7" hidden="1">
      <c r="A157" s="59" t="s">
        <v>62</v>
      </c>
      <c r="B157" s="58" t="s">
        <v>183</v>
      </c>
      <c r="C157" s="60" t="s">
        <v>31</v>
      </c>
      <c r="D157" s="49"/>
      <c r="E157" s="38">
        <f>E158</f>
        <v>790000</v>
      </c>
      <c r="F157" s="6"/>
      <c r="G157" s="6"/>
    </row>
    <row r="158" spans="1:7" ht="34.5">
      <c r="A158" s="44" t="s">
        <v>177</v>
      </c>
      <c r="B158" s="58" t="s">
        <v>183</v>
      </c>
      <c r="C158" s="49" t="s">
        <v>89</v>
      </c>
      <c r="D158" s="49" t="s">
        <v>47</v>
      </c>
      <c r="E158" s="38">
        <v>790000</v>
      </c>
      <c r="F158" s="6"/>
      <c r="G158" s="6"/>
    </row>
    <row r="159" spans="1:7" ht="1.5" hidden="1" customHeight="1">
      <c r="A159" s="28" t="s">
        <v>244</v>
      </c>
      <c r="B159" s="66" t="s">
        <v>184</v>
      </c>
      <c r="C159" s="49" t="s">
        <v>133</v>
      </c>
      <c r="D159" s="49"/>
      <c r="E159" s="38">
        <f>E161</f>
        <v>0</v>
      </c>
      <c r="F159" s="6"/>
      <c r="G159" s="6"/>
    </row>
    <row r="160" spans="1:7" ht="34.5" hidden="1">
      <c r="A160" s="44" t="s">
        <v>44</v>
      </c>
      <c r="B160" s="66" t="s">
        <v>184</v>
      </c>
      <c r="C160" s="49" t="s">
        <v>43</v>
      </c>
      <c r="D160" s="49"/>
      <c r="E160" s="38">
        <f>E161</f>
        <v>0</v>
      </c>
      <c r="F160" s="6"/>
      <c r="G160" s="6"/>
    </row>
    <row r="161" spans="1:7" hidden="1">
      <c r="A161" s="28" t="s">
        <v>50</v>
      </c>
      <c r="B161" s="66" t="s">
        <v>242</v>
      </c>
      <c r="C161" s="49" t="s">
        <v>57</v>
      </c>
      <c r="D161" s="49" t="s">
        <v>51</v>
      </c>
      <c r="E161" s="38">
        <v>0</v>
      </c>
      <c r="F161" s="6"/>
      <c r="G161" s="6"/>
    </row>
    <row r="162" spans="1:7" ht="33.75" hidden="1">
      <c r="A162" s="28" t="s">
        <v>232</v>
      </c>
      <c r="B162" s="58" t="s">
        <v>183</v>
      </c>
      <c r="C162" s="49" t="s">
        <v>89</v>
      </c>
      <c r="D162" s="49" t="s">
        <v>47</v>
      </c>
      <c r="E162" s="38">
        <v>0</v>
      </c>
      <c r="F162" s="6"/>
      <c r="G162" s="6"/>
    </row>
    <row r="163" spans="1:7" ht="33.75" hidden="1">
      <c r="A163" s="28" t="s">
        <v>185</v>
      </c>
      <c r="B163" s="67" t="s">
        <v>186</v>
      </c>
      <c r="C163" s="49" t="s">
        <v>133</v>
      </c>
      <c r="D163" s="49"/>
      <c r="E163" s="38">
        <f>E164</f>
        <v>0</v>
      </c>
      <c r="F163" s="6"/>
      <c r="G163" s="6"/>
    </row>
    <row r="164" spans="1:7" ht="34.5" hidden="1">
      <c r="A164" s="44" t="s">
        <v>44</v>
      </c>
      <c r="B164" s="67" t="s">
        <v>186</v>
      </c>
      <c r="C164" s="49" t="s">
        <v>43</v>
      </c>
      <c r="D164" s="49"/>
      <c r="E164" s="38">
        <f>E165</f>
        <v>0</v>
      </c>
      <c r="F164" s="6"/>
      <c r="G164" s="6"/>
    </row>
    <row r="165" spans="1:7" hidden="1">
      <c r="A165" s="28" t="s">
        <v>50</v>
      </c>
      <c r="B165" s="67" t="s">
        <v>186</v>
      </c>
      <c r="C165" s="49" t="s">
        <v>57</v>
      </c>
      <c r="D165" s="49" t="s">
        <v>51</v>
      </c>
      <c r="E165" s="38">
        <v>0</v>
      </c>
      <c r="F165" s="6"/>
      <c r="G165" s="6"/>
    </row>
    <row r="166" spans="1:7" ht="0.75" customHeight="1">
      <c r="A166" s="39" t="s">
        <v>92</v>
      </c>
      <c r="B166" s="40"/>
      <c r="C166" s="40"/>
      <c r="D166" s="40"/>
      <c r="E166" s="68">
        <f>E167</f>
        <v>442021</v>
      </c>
      <c r="F166" s="6"/>
      <c r="G166" s="6"/>
    </row>
    <row r="167" spans="1:7" ht="34.5">
      <c r="A167" s="44" t="s">
        <v>94</v>
      </c>
      <c r="B167" s="29" t="s">
        <v>187</v>
      </c>
      <c r="C167" s="29"/>
      <c r="D167" s="29"/>
      <c r="E167" s="68">
        <f>E168</f>
        <v>442021</v>
      </c>
      <c r="F167" s="6"/>
      <c r="G167" s="6"/>
    </row>
    <row r="168" spans="1:7" ht="33.75">
      <c r="A168" s="56" t="s">
        <v>188</v>
      </c>
      <c r="B168" s="58" t="s">
        <v>189</v>
      </c>
      <c r="C168" s="29"/>
      <c r="D168" s="29"/>
      <c r="E168" s="68">
        <f>E169+E175+E179+E184+E188</f>
        <v>442021</v>
      </c>
      <c r="F168" s="6"/>
      <c r="G168" s="6"/>
    </row>
    <row r="169" spans="1:7" ht="33.75">
      <c r="A169" s="43" t="s">
        <v>190</v>
      </c>
      <c r="B169" s="29" t="s">
        <v>191</v>
      </c>
      <c r="C169" s="29" t="s">
        <v>133</v>
      </c>
      <c r="D169" s="49"/>
      <c r="E169" s="68">
        <f>E170</f>
        <v>192021</v>
      </c>
      <c r="F169" s="6"/>
      <c r="G169" s="6"/>
    </row>
    <row r="170" spans="1:7" ht="0.75" customHeight="1">
      <c r="A170" s="44" t="s">
        <v>42</v>
      </c>
      <c r="B170" s="29" t="s">
        <v>192</v>
      </c>
      <c r="C170" s="49" t="s">
        <v>43</v>
      </c>
      <c r="D170" s="49"/>
      <c r="E170" s="38">
        <f>E172</f>
        <v>192021</v>
      </c>
      <c r="F170" s="6"/>
      <c r="G170" s="6"/>
    </row>
    <row r="171" spans="1:7" ht="33.75" customHeight="1">
      <c r="A171" s="44" t="s">
        <v>44</v>
      </c>
      <c r="B171" s="29" t="s">
        <v>193</v>
      </c>
      <c r="C171" s="49" t="s">
        <v>45</v>
      </c>
      <c r="D171" s="29"/>
      <c r="E171" s="38">
        <f>E172</f>
        <v>192021</v>
      </c>
      <c r="F171" s="6"/>
      <c r="G171" s="6"/>
    </row>
    <row r="172" spans="1:7" ht="34.5" hidden="1">
      <c r="A172" s="44" t="s">
        <v>44</v>
      </c>
      <c r="B172" s="29" t="s">
        <v>192</v>
      </c>
      <c r="C172" s="29" t="s">
        <v>57</v>
      </c>
      <c r="D172" s="29"/>
      <c r="E172" s="38">
        <f>E173+E174</f>
        <v>192021</v>
      </c>
      <c r="F172" s="6"/>
      <c r="G172" s="6"/>
    </row>
    <row r="173" spans="1:7" hidden="1">
      <c r="A173" s="44" t="s">
        <v>95</v>
      </c>
      <c r="B173" s="29" t="s">
        <v>194</v>
      </c>
      <c r="C173" s="29" t="s">
        <v>57</v>
      </c>
      <c r="D173" s="29" t="s">
        <v>61</v>
      </c>
      <c r="E173" s="38">
        <v>150000</v>
      </c>
      <c r="F173" s="6"/>
      <c r="G173" s="6"/>
    </row>
    <row r="174" spans="1:7" hidden="1">
      <c r="A174" s="28" t="s">
        <v>27</v>
      </c>
      <c r="B174" s="29" t="s">
        <v>195</v>
      </c>
      <c r="C174" s="29" t="s">
        <v>57</v>
      </c>
      <c r="D174" s="29" t="s">
        <v>28</v>
      </c>
      <c r="E174" s="38">
        <v>42021</v>
      </c>
      <c r="F174" s="6"/>
      <c r="G174" s="6"/>
    </row>
    <row r="175" spans="1:7" ht="22.5" customHeight="1">
      <c r="A175" s="69" t="s">
        <v>196</v>
      </c>
      <c r="B175" s="58" t="s">
        <v>197</v>
      </c>
      <c r="C175" s="29" t="s">
        <v>133</v>
      </c>
      <c r="D175" s="29"/>
      <c r="E175" s="38">
        <f t="shared" ref="E175:E177" si="13">E176</f>
        <v>60000</v>
      </c>
      <c r="F175" s="6"/>
      <c r="G175" s="6"/>
    </row>
    <row r="176" spans="1:7" ht="23.25" hidden="1">
      <c r="A176" s="44" t="s">
        <v>42</v>
      </c>
      <c r="B176" s="58" t="s">
        <v>197</v>
      </c>
      <c r="C176" s="49" t="s">
        <v>43</v>
      </c>
      <c r="D176" s="29"/>
      <c r="E176" s="38">
        <f t="shared" si="13"/>
        <v>60000</v>
      </c>
      <c r="F176" s="6"/>
      <c r="G176" s="6"/>
    </row>
    <row r="177" spans="1:7" ht="34.5">
      <c r="A177" s="44" t="s">
        <v>44</v>
      </c>
      <c r="B177" s="58" t="s">
        <v>197</v>
      </c>
      <c r="C177" s="49" t="s">
        <v>45</v>
      </c>
      <c r="D177" s="29"/>
      <c r="E177" s="38">
        <f t="shared" si="13"/>
        <v>60000</v>
      </c>
      <c r="F177" s="6"/>
      <c r="G177" s="6"/>
    </row>
    <row r="178" spans="1:7" ht="1.5" customHeight="1">
      <c r="A178" s="28" t="s">
        <v>27</v>
      </c>
      <c r="B178" s="58" t="s">
        <v>197</v>
      </c>
      <c r="C178" s="29" t="s">
        <v>57</v>
      </c>
      <c r="D178" s="29" t="s">
        <v>28</v>
      </c>
      <c r="E178" s="38">
        <v>60000</v>
      </c>
      <c r="F178" s="6"/>
      <c r="G178" s="6"/>
    </row>
    <row r="179" spans="1:7" ht="34.5">
      <c r="A179" s="69" t="s">
        <v>198</v>
      </c>
      <c r="B179" s="58" t="s">
        <v>199</v>
      </c>
      <c r="C179" s="29" t="s">
        <v>133</v>
      </c>
      <c r="D179" s="29"/>
      <c r="E179" s="38">
        <f>E180</f>
        <v>80000</v>
      </c>
      <c r="F179" s="6"/>
      <c r="G179" s="6"/>
    </row>
    <row r="180" spans="1:7" ht="1.5" customHeight="1">
      <c r="A180" s="44" t="s">
        <v>42</v>
      </c>
      <c r="B180" s="58" t="s">
        <v>199</v>
      </c>
      <c r="C180" s="49" t="s">
        <v>43</v>
      </c>
      <c r="D180" s="29"/>
      <c r="E180" s="38">
        <f>E181</f>
        <v>80000</v>
      </c>
      <c r="F180" s="6"/>
      <c r="G180" s="6"/>
    </row>
    <row r="181" spans="1:7" ht="34.5">
      <c r="A181" s="44" t="s">
        <v>44</v>
      </c>
      <c r="B181" s="58" t="s">
        <v>199</v>
      </c>
      <c r="C181" s="49" t="s">
        <v>45</v>
      </c>
      <c r="D181" s="29"/>
      <c r="E181" s="38">
        <f>E182+E183</f>
        <v>80000</v>
      </c>
      <c r="F181" s="6"/>
      <c r="G181" s="6"/>
    </row>
    <row r="182" spans="1:7" hidden="1">
      <c r="A182" s="28" t="s">
        <v>50</v>
      </c>
      <c r="B182" s="58" t="s">
        <v>199</v>
      </c>
      <c r="C182" s="29" t="s">
        <v>57</v>
      </c>
      <c r="D182" s="29" t="s">
        <v>51</v>
      </c>
      <c r="E182" s="38">
        <v>30000</v>
      </c>
      <c r="F182" s="6"/>
      <c r="G182" s="6"/>
    </row>
    <row r="183" spans="1:7" hidden="1">
      <c r="A183" s="28" t="s">
        <v>27</v>
      </c>
      <c r="B183" s="58" t="s">
        <v>199</v>
      </c>
      <c r="C183" s="29" t="s">
        <v>57</v>
      </c>
      <c r="D183" s="29" t="s">
        <v>28</v>
      </c>
      <c r="E183" s="38">
        <v>50000</v>
      </c>
      <c r="F183" s="6"/>
      <c r="G183" s="6"/>
    </row>
    <row r="184" spans="1:7" ht="33" customHeight="1">
      <c r="A184" s="43" t="s">
        <v>279</v>
      </c>
      <c r="B184" s="58" t="s">
        <v>201</v>
      </c>
      <c r="C184" s="29" t="s">
        <v>133</v>
      </c>
      <c r="D184" s="29"/>
      <c r="E184" s="38">
        <f t="shared" ref="E184:E186" si="14">E185</f>
        <v>30000</v>
      </c>
      <c r="F184" s="6"/>
      <c r="G184" s="6"/>
    </row>
    <row r="185" spans="1:7" ht="23.25" hidden="1">
      <c r="A185" s="44" t="s">
        <v>42</v>
      </c>
      <c r="B185" s="58" t="s">
        <v>201</v>
      </c>
      <c r="C185" s="49" t="s">
        <v>43</v>
      </c>
      <c r="D185" s="29"/>
      <c r="E185" s="38">
        <f t="shared" si="14"/>
        <v>30000</v>
      </c>
      <c r="F185" s="6"/>
      <c r="G185" s="6"/>
    </row>
    <row r="186" spans="1:7" ht="33" customHeight="1">
      <c r="A186" s="44" t="s">
        <v>44</v>
      </c>
      <c r="B186" s="58" t="s">
        <v>201</v>
      </c>
      <c r="C186" s="49" t="s">
        <v>45</v>
      </c>
      <c r="D186" s="29"/>
      <c r="E186" s="38">
        <f t="shared" si="14"/>
        <v>30000</v>
      </c>
      <c r="F186" s="6"/>
      <c r="G186" s="6"/>
    </row>
    <row r="187" spans="1:7" ht="3" hidden="1" customHeight="1">
      <c r="A187" s="28" t="s">
        <v>27</v>
      </c>
      <c r="B187" s="58" t="s">
        <v>201</v>
      </c>
      <c r="C187" s="29" t="s">
        <v>57</v>
      </c>
      <c r="D187" s="29" t="s">
        <v>28</v>
      </c>
      <c r="E187" s="38">
        <v>30000</v>
      </c>
      <c r="F187" s="6"/>
      <c r="G187" s="6"/>
    </row>
    <row r="188" spans="1:7" ht="22.5">
      <c r="A188" s="43" t="s">
        <v>225</v>
      </c>
      <c r="B188" s="29" t="s">
        <v>226</v>
      </c>
      <c r="C188" s="29" t="s">
        <v>133</v>
      </c>
      <c r="D188" s="29"/>
      <c r="E188" s="68">
        <f t="shared" ref="E188:E190" si="15">E189</f>
        <v>80000</v>
      </c>
      <c r="F188" s="6"/>
      <c r="G188" s="6"/>
    </row>
    <row r="189" spans="1:7" ht="15" customHeight="1">
      <c r="A189" s="43" t="s">
        <v>227</v>
      </c>
      <c r="B189" s="29" t="s">
        <v>226</v>
      </c>
      <c r="C189" s="29"/>
      <c r="D189" s="29"/>
      <c r="E189" s="38">
        <f t="shared" si="15"/>
        <v>80000</v>
      </c>
      <c r="F189" s="6"/>
      <c r="G189" s="6"/>
    </row>
    <row r="190" spans="1:7" ht="23.25" hidden="1">
      <c r="A190" s="44" t="s">
        <v>42</v>
      </c>
      <c r="B190" s="29" t="s">
        <v>226</v>
      </c>
      <c r="C190" s="49" t="s">
        <v>43</v>
      </c>
      <c r="D190" s="49"/>
      <c r="E190" s="38">
        <f t="shared" si="15"/>
        <v>80000</v>
      </c>
      <c r="F190" s="6"/>
      <c r="G190" s="6"/>
    </row>
    <row r="191" spans="1:7" ht="34.5">
      <c r="A191" s="44" t="s">
        <v>44</v>
      </c>
      <c r="B191" s="29" t="s">
        <v>226</v>
      </c>
      <c r="C191" s="49" t="s">
        <v>45</v>
      </c>
      <c r="D191" s="49"/>
      <c r="E191" s="38">
        <f>E192+E193</f>
        <v>80000</v>
      </c>
      <c r="F191" s="6"/>
      <c r="G191" s="6"/>
    </row>
    <row r="192" spans="1:7" ht="0.75" customHeight="1">
      <c r="A192" s="28" t="s">
        <v>50</v>
      </c>
      <c r="B192" s="29" t="s">
        <v>226</v>
      </c>
      <c r="C192" s="29" t="s">
        <v>57</v>
      </c>
      <c r="D192" s="29" t="s">
        <v>51</v>
      </c>
      <c r="E192" s="38">
        <v>20000</v>
      </c>
      <c r="F192" s="6"/>
      <c r="G192" s="6"/>
    </row>
    <row r="193" spans="1:7" hidden="1">
      <c r="A193" s="28" t="s">
        <v>27</v>
      </c>
      <c r="B193" s="29" t="s">
        <v>226</v>
      </c>
      <c r="C193" s="29" t="s">
        <v>57</v>
      </c>
      <c r="D193" s="29" t="s">
        <v>28</v>
      </c>
      <c r="E193" s="70">
        <v>60000</v>
      </c>
      <c r="F193" s="6"/>
      <c r="G193" s="6"/>
    </row>
    <row r="194" spans="1:7" hidden="1">
      <c r="A194" s="39" t="s">
        <v>233</v>
      </c>
      <c r="B194" s="40"/>
      <c r="C194" s="40"/>
      <c r="D194" s="40"/>
      <c r="E194" s="34">
        <f t="shared" ref="E194:E199" si="16">E195</f>
        <v>5000</v>
      </c>
      <c r="F194" s="6"/>
      <c r="G194" s="6"/>
    </row>
    <row r="195" spans="1:7" ht="45" hidden="1">
      <c r="A195" s="28" t="s">
        <v>16</v>
      </c>
      <c r="B195" s="29"/>
      <c r="C195" s="29"/>
      <c r="D195" s="29"/>
      <c r="E195" s="38">
        <f t="shared" si="16"/>
        <v>5000</v>
      </c>
      <c r="F195" s="6"/>
      <c r="G195" s="6"/>
    </row>
    <row r="196" spans="1:7" ht="33.75" hidden="1">
      <c r="A196" s="43" t="s">
        <v>202</v>
      </c>
      <c r="B196" s="29" t="s">
        <v>203</v>
      </c>
      <c r="C196" s="29"/>
      <c r="D196" s="29"/>
      <c r="E196" s="38">
        <f t="shared" si="16"/>
        <v>5000</v>
      </c>
      <c r="F196" s="6"/>
      <c r="G196" s="6"/>
    </row>
    <row r="197" spans="1:7" ht="22.5" hidden="1">
      <c r="A197" s="28" t="s">
        <v>97</v>
      </c>
      <c r="B197" s="29" t="s">
        <v>204</v>
      </c>
      <c r="C197" s="29" t="s">
        <v>133</v>
      </c>
      <c r="D197" s="49"/>
      <c r="E197" s="38">
        <f t="shared" si="16"/>
        <v>5000</v>
      </c>
      <c r="F197" s="6"/>
      <c r="G197" s="6"/>
    </row>
    <row r="198" spans="1:7" ht="23.25" hidden="1">
      <c r="A198" s="44" t="s">
        <v>42</v>
      </c>
      <c r="B198" s="29" t="s">
        <v>204</v>
      </c>
      <c r="C198" s="49" t="s">
        <v>43</v>
      </c>
      <c r="D198" s="29"/>
      <c r="E198" s="38">
        <f t="shared" si="16"/>
        <v>5000</v>
      </c>
      <c r="F198" s="6"/>
      <c r="G198" s="6"/>
    </row>
    <row r="199" spans="1:7" ht="34.5" hidden="1">
      <c r="A199" s="44" t="s">
        <v>44</v>
      </c>
      <c r="B199" s="29" t="s">
        <v>204</v>
      </c>
      <c r="C199" s="29" t="s">
        <v>45</v>
      </c>
      <c r="D199" s="29"/>
      <c r="E199" s="38">
        <f t="shared" si="16"/>
        <v>5000</v>
      </c>
      <c r="F199" s="6"/>
      <c r="G199" s="6"/>
    </row>
    <row r="200" spans="1:7" hidden="1">
      <c r="A200" s="28" t="s">
        <v>27</v>
      </c>
      <c r="B200" s="29" t="s">
        <v>204</v>
      </c>
      <c r="C200" s="29" t="s">
        <v>57</v>
      </c>
      <c r="D200" s="29" t="s">
        <v>28</v>
      </c>
      <c r="E200" s="38">
        <v>5000</v>
      </c>
      <c r="F200" s="6"/>
      <c r="G200" s="6"/>
    </row>
    <row r="201" spans="1:7" ht="21" hidden="1">
      <c r="A201" s="39" t="s">
        <v>112</v>
      </c>
      <c r="B201" s="40"/>
      <c r="C201" s="40"/>
      <c r="D201" s="40"/>
      <c r="E201" s="50">
        <f t="shared" ref="E201:E207" si="17">E202</f>
        <v>1623447</v>
      </c>
      <c r="F201" s="6"/>
      <c r="G201" s="6"/>
    </row>
    <row r="202" spans="1:7" hidden="1">
      <c r="A202" s="44" t="s">
        <v>114</v>
      </c>
      <c r="B202" s="49"/>
      <c r="C202" s="49"/>
      <c r="D202" s="49"/>
      <c r="E202" s="38">
        <f t="shared" si="17"/>
        <v>1623447</v>
      </c>
      <c r="F202" s="6"/>
      <c r="G202" s="6"/>
    </row>
    <row r="203" spans="1:7" ht="23.25">
      <c r="A203" s="44" t="s">
        <v>116</v>
      </c>
      <c r="B203" s="49" t="s">
        <v>205</v>
      </c>
      <c r="C203" s="49"/>
      <c r="D203" s="49"/>
      <c r="E203" s="38">
        <f>E205</f>
        <v>1623447</v>
      </c>
      <c r="F203" s="6"/>
      <c r="G203" s="6"/>
    </row>
    <row r="204" spans="1:7" ht="22.5">
      <c r="A204" s="71" t="s">
        <v>206</v>
      </c>
      <c r="B204" s="73" t="s">
        <v>207</v>
      </c>
      <c r="C204" s="49"/>
      <c r="D204" s="49"/>
      <c r="E204" s="38">
        <f>E205</f>
        <v>1623447</v>
      </c>
      <c r="F204" s="6"/>
      <c r="G204" s="6"/>
    </row>
    <row r="205" spans="1:7" ht="33.75">
      <c r="A205" s="28" t="s">
        <v>117</v>
      </c>
      <c r="B205" s="60" t="s">
        <v>208</v>
      </c>
      <c r="C205" s="74" t="s">
        <v>133</v>
      </c>
      <c r="D205" s="74"/>
      <c r="E205" s="38">
        <f t="shared" si="17"/>
        <v>1623447</v>
      </c>
      <c r="F205" s="6"/>
      <c r="G205" s="6"/>
    </row>
    <row r="206" spans="1:7" ht="0.75" customHeight="1">
      <c r="A206" s="75" t="s">
        <v>107</v>
      </c>
      <c r="B206" s="60" t="s">
        <v>208</v>
      </c>
      <c r="C206" s="49" t="s">
        <v>108</v>
      </c>
      <c r="D206" s="49"/>
      <c r="E206" s="38">
        <f t="shared" si="17"/>
        <v>1623447</v>
      </c>
      <c r="F206" s="6"/>
      <c r="G206" s="6"/>
    </row>
    <row r="207" spans="1:7" ht="22.5">
      <c r="A207" s="28" t="s">
        <v>118</v>
      </c>
      <c r="B207" s="60" t="s">
        <v>208</v>
      </c>
      <c r="C207" s="76" t="s">
        <v>110</v>
      </c>
      <c r="D207" s="76"/>
      <c r="E207" s="38">
        <f t="shared" si="17"/>
        <v>1623447</v>
      </c>
      <c r="F207" s="6"/>
      <c r="G207" s="6"/>
    </row>
    <row r="208" spans="1:7" ht="0.75" hidden="1" customHeight="1">
      <c r="A208" s="28" t="s">
        <v>118</v>
      </c>
      <c r="B208" s="60" t="s">
        <v>208</v>
      </c>
      <c r="C208" s="76" t="s">
        <v>110</v>
      </c>
      <c r="D208" s="76" t="s">
        <v>111</v>
      </c>
      <c r="E208" s="38">
        <v>1623447</v>
      </c>
      <c r="F208" s="6"/>
      <c r="G208" s="6"/>
    </row>
    <row r="209" spans="1:7" hidden="1">
      <c r="A209" s="39" t="s">
        <v>98</v>
      </c>
      <c r="B209" s="40"/>
      <c r="C209" s="40"/>
      <c r="D209" s="40"/>
      <c r="E209" s="50">
        <f>E210</f>
        <v>183800</v>
      </c>
      <c r="F209" s="6"/>
      <c r="G209" s="6"/>
    </row>
    <row r="210" spans="1:7" hidden="1">
      <c r="A210" s="77" t="s">
        <v>209</v>
      </c>
      <c r="B210" s="64"/>
      <c r="C210" s="40"/>
      <c r="D210" s="40"/>
      <c r="E210" s="50">
        <f>E211</f>
        <v>183800</v>
      </c>
      <c r="F210" s="6"/>
      <c r="G210" s="6"/>
    </row>
    <row r="211" spans="1:7" ht="22.5">
      <c r="A211" s="28" t="s">
        <v>100</v>
      </c>
      <c r="B211" s="29" t="s">
        <v>210</v>
      </c>
      <c r="C211" s="29"/>
      <c r="D211" s="29"/>
      <c r="E211" s="38">
        <f>E212+E219</f>
        <v>183800</v>
      </c>
      <c r="F211" s="6"/>
      <c r="G211" s="6"/>
    </row>
    <row r="212" spans="1:7" ht="23.25">
      <c r="A212" s="59" t="s">
        <v>211</v>
      </c>
      <c r="B212" s="58" t="s">
        <v>212</v>
      </c>
      <c r="C212" s="60" t="s">
        <v>102</v>
      </c>
      <c r="D212" s="29"/>
      <c r="E212" s="38">
        <f>E213+E216</f>
        <v>93800</v>
      </c>
      <c r="F212" s="6"/>
      <c r="G212" s="6"/>
    </row>
    <row r="213" spans="1:7" ht="23.25">
      <c r="A213" s="59" t="s">
        <v>213</v>
      </c>
      <c r="B213" s="58" t="s">
        <v>214</v>
      </c>
      <c r="C213" s="60" t="s">
        <v>103</v>
      </c>
      <c r="D213" s="49"/>
      <c r="E213" s="38">
        <f>E214</f>
        <v>76800</v>
      </c>
      <c r="F213" s="6"/>
      <c r="G213" s="6"/>
    </row>
    <row r="214" spans="1:7" ht="33.75" customHeight="1">
      <c r="A214" s="44" t="s">
        <v>215</v>
      </c>
      <c r="B214" s="58" t="s">
        <v>214</v>
      </c>
      <c r="C214" s="49" t="s">
        <v>229</v>
      </c>
      <c r="D214" s="49"/>
      <c r="E214" s="38">
        <f>E215</f>
        <v>76800</v>
      </c>
      <c r="F214" s="6"/>
      <c r="G214" s="6"/>
    </row>
    <row r="215" spans="1:7" ht="3" hidden="1" customHeight="1">
      <c r="A215" s="44" t="s">
        <v>216</v>
      </c>
      <c r="B215" s="58" t="s">
        <v>214</v>
      </c>
      <c r="C215" s="49" t="s">
        <v>229</v>
      </c>
      <c r="D215" s="49" t="s">
        <v>217</v>
      </c>
      <c r="E215" s="38">
        <v>76800</v>
      </c>
      <c r="F215" s="6"/>
      <c r="G215" s="6"/>
    </row>
    <row r="216" spans="1:7" ht="23.25">
      <c r="A216" s="44" t="s">
        <v>218</v>
      </c>
      <c r="B216" s="29" t="s">
        <v>219</v>
      </c>
      <c r="C216" s="49" t="s">
        <v>228</v>
      </c>
      <c r="D216" s="49"/>
      <c r="E216" s="38">
        <f>E217</f>
        <v>17000</v>
      </c>
      <c r="F216" s="6"/>
      <c r="G216" s="6"/>
    </row>
    <row r="217" spans="1:7" ht="23.25">
      <c r="A217" s="79" t="s">
        <v>220</v>
      </c>
      <c r="B217" s="29" t="s">
        <v>219</v>
      </c>
      <c r="C217" s="49" t="s">
        <v>228</v>
      </c>
      <c r="D217" s="49"/>
      <c r="E217" s="38">
        <f>E218</f>
        <v>17000</v>
      </c>
      <c r="F217" s="6"/>
      <c r="G217" s="6"/>
    </row>
    <row r="218" spans="1:7" ht="0.75" customHeight="1">
      <c r="A218" s="79" t="s">
        <v>104</v>
      </c>
      <c r="B218" s="29" t="s">
        <v>219</v>
      </c>
      <c r="C218" s="49" t="s">
        <v>228</v>
      </c>
      <c r="D218" s="49" t="s">
        <v>105</v>
      </c>
      <c r="E218" s="38">
        <v>17000</v>
      </c>
      <c r="F218" s="6"/>
      <c r="G218" s="6"/>
    </row>
    <row r="219" spans="1:7" ht="94.5">
      <c r="A219" s="80" t="s">
        <v>106</v>
      </c>
      <c r="B219" s="29" t="s">
        <v>221</v>
      </c>
      <c r="C219" s="49" t="s">
        <v>133</v>
      </c>
      <c r="D219" s="49"/>
      <c r="E219" s="38">
        <f t="shared" ref="E219:E221" si="18">E220</f>
        <v>90000</v>
      </c>
      <c r="F219" s="6"/>
      <c r="G219" s="6"/>
    </row>
    <row r="220" spans="1:7" hidden="1">
      <c r="A220" s="75" t="s">
        <v>107</v>
      </c>
      <c r="B220" s="29" t="s">
        <v>222</v>
      </c>
      <c r="C220" s="49" t="s">
        <v>108</v>
      </c>
      <c r="D220" s="49"/>
      <c r="E220" s="38">
        <f t="shared" si="18"/>
        <v>90000</v>
      </c>
      <c r="F220" s="6"/>
      <c r="G220" s="6"/>
    </row>
    <row r="221" spans="1:7" ht="21" customHeight="1">
      <c r="A221" s="81" t="s">
        <v>109</v>
      </c>
      <c r="B221" s="29" t="s">
        <v>222</v>
      </c>
      <c r="C221" s="49" t="s">
        <v>110</v>
      </c>
      <c r="D221" s="49"/>
      <c r="E221" s="38">
        <f t="shared" si="18"/>
        <v>90000</v>
      </c>
      <c r="F221" s="6"/>
      <c r="G221" s="6"/>
    </row>
    <row r="222" spans="1:7" ht="22.5" hidden="1">
      <c r="A222" s="81" t="s">
        <v>109</v>
      </c>
      <c r="B222" s="29" t="s">
        <v>222</v>
      </c>
      <c r="C222" s="49" t="s">
        <v>110</v>
      </c>
      <c r="D222" s="49" t="s">
        <v>111</v>
      </c>
      <c r="E222" s="38">
        <v>90000</v>
      </c>
      <c r="F222" s="6"/>
      <c r="G222" s="6"/>
    </row>
    <row r="223" spans="1:7" hidden="1">
      <c r="A223" s="75" t="s">
        <v>119</v>
      </c>
      <c r="B223" s="83"/>
      <c r="C223" s="83"/>
      <c r="D223" s="83"/>
      <c r="E223" s="34">
        <f>E225</f>
        <v>5000</v>
      </c>
      <c r="F223" s="6"/>
      <c r="G223" s="6"/>
    </row>
    <row r="224" spans="1:7" hidden="1">
      <c r="A224" s="81" t="s">
        <v>119</v>
      </c>
      <c r="B224" s="86"/>
      <c r="C224" s="85"/>
      <c r="D224" s="85"/>
      <c r="E224" s="87">
        <f t="shared" ref="E224:E226" si="19">E225</f>
        <v>5000</v>
      </c>
      <c r="F224" s="6"/>
      <c r="G224" s="6"/>
    </row>
    <row r="225" spans="1:7" ht="23.25">
      <c r="A225" s="88" t="s">
        <v>122</v>
      </c>
      <c r="B225" s="86" t="s">
        <v>223</v>
      </c>
      <c r="C225" s="86" t="s">
        <v>133</v>
      </c>
      <c r="D225" s="86"/>
      <c r="E225" s="87">
        <f t="shared" si="19"/>
        <v>5000</v>
      </c>
      <c r="F225" s="6"/>
      <c r="G225" s="6"/>
    </row>
    <row r="226" spans="1:7" ht="66" customHeight="1">
      <c r="A226" s="28" t="s">
        <v>123</v>
      </c>
      <c r="B226" s="86" t="s">
        <v>224</v>
      </c>
      <c r="C226" s="86" t="s">
        <v>133</v>
      </c>
      <c r="D226" s="86"/>
      <c r="E226" s="87">
        <f t="shared" si="19"/>
        <v>5000</v>
      </c>
      <c r="F226" s="6"/>
      <c r="G226" s="6"/>
    </row>
    <row r="227" spans="1:7" hidden="1">
      <c r="A227" s="75" t="s">
        <v>107</v>
      </c>
      <c r="B227" s="86" t="s">
        <v>224</v>
      </c>
      <c r="C227" s="76" t="s">
        <v>108</v>
      </c>
      <c r="D227" s="76"/>
      <c r="E227" s="87">
        <v>5000</v>
      </c>
      <c r="F227" s="6"/>
      <c r="G227" s="6"/>
    </row>
    <row r="228" spans="1:7" ht="21.75" customHeight="1">
      <c r="A228" s="28" t="s">
        <v>118</v>
      </c>
      <c r="B228" s="86" t="s">
        <v>224</v>
      </c>
      <c r="C228" s="89" t="s">
        <v>110</v>
      </c>
      <c r="D228" s="89"/>
      <c r="E228" s="90">
        <f>E229</f>
        <v>5000</v>
      </c>
      <c r="F228" s="6"/>
      <c r="G228" s="6"/>
    </row>
    <row r="229" spans="1:7" ht="22.5" hidden="1">
      <c r="A229" s="28" t="s">
        <v>118</v>
      </c>
      <c r="B229" s="86" t="s">
        <v>224</v>
      </c>
      <c r="C229" s="89" t="s">
        <v>110</v>
      </c>
      <c r="D229" s="89" t="s">
        <v>111</v>
      </c>
      <c r="E229" s="87">
        <v>5000</v>
      </c>
      <c r="F229" s="6"/>
      <c r="G229" s="6"/>
    </row>
    <row r="230" spans="1:7">
      <c r="A230" s="91" t="s">
        <v>124</v>
      </c>
      <c r="B230" s="92"/>
      <c r="C230" s="92"/>
      <c r="D230" s="92"/>
      <c r="E230" s="93">
        <v>6853462</v>
      </c>
    </row>
    <row r="231" spans="1:7">
      <c r="A231" s="94"/>
      <c r="B231" s="94"/>
      <c r="C231" s="94"/>
      <c r="D231" s="94"/>
      <c r="E231" s="95"/>
    </row>
  </sheetData>
  <mergeCells count="5"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№4</vt:lpstr>
      <vt:lpstr>№5</vt:lpstr>
      <vt:lpstr>2018-7</vt:lpstr>
      <vt:lpstr>2018-8</vt:lpstr>
      <vt:lpstr>2018-9</vt:lpstr>
      <vt:lpstr>2019-10</vt:lpstr>
      <vt:lpstr>2019-11</vt:lpstr>
      <vt:lpstr>2019-12</vt:lpstr>
      <vt:lpstr>№6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2016-12-26T06:25:29Z</dcterms:modified>
</cp:coreProperties>
</file>