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Лист1!$A$1:$E$31</definedName>
  </definedNames>
  <calcPr calcId="124519"/>
</workbook>
</file>

<file path=xl/calcChain.xml><?xml version="1.0" encoding="utf-8"?>
<calcChain xmlns="http://schemas.openxmlformats.org/spreadsheetml/2006/main">
  <c r="H18" i="1"/>
  <c r="H13" s="1"/>
  <c r="H15"/>
  <c r="H14" l="1"/>
  <c r="H12" s="1"/>
  <c r="C18"/>
  <c r="D27"/>
  <c r="D25"/>
  <c r="E18" l="1"/>
  <c r="D26"/>
  <c r="C29"/>
  <c r="C13"/>
  <c r="C15"/>
  <c r="C14" l="1"/>
  <c r="C12" s="1"/>
  <c r="E29"/>
  <c r="D29" s="1"/>
  <c r="E14" l="1"/>
  <c r="E12" s="1"/>
  <c r="E15"/>
  <c r="G12" l="1"/>
  <c r="F12"/>
  <c r="D31" l="1"/>
  <c r="D30"/>
  <c r="D21" l="1"/>
  <c r="D24" l="1"/>
  <c r="D23"/>
  <c r="D22"/>
  <c r="D20"/>
  <c r="F13" l="1"/>
  <c r="D18"/>
  <c r="E13"/>
  <c r="G13"/>
  <c r="D12" l="1"/>
  <c r="D13"/>
</calcChain>
</file>

<file path=xl/sharedStrings.xml><?xml version="1.0" encoding="utf-8"?>
<sst xmlns="http://schemas.openxmlformats.org/spreadsheetml/2006/main" count="45" uniqueCount="43">
  <si>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</si>
  <si>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</si>
  <si>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</si>
  <si>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</si>
  <si>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</si>
  <si>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</si>
  <si>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</si>
  <si>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</si>
  <si>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</si>
  <si>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</si>
  <si>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</si>
  <si>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</si>
  <si>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</si>
  <si>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</si>
  <si>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</si>
  <si>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</si>
  <si>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</si>
  <si>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</si>
  <si>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</si>
  <si>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</si>
  <si>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</si>
  <si>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</si>
  <si>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</si>
  <si>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</si>
  <si>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</si>
  <si>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</si>
  <si>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</si>
  <si>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</si>
  <si>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</si>
  <si>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</si>
  <si>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</si>
  <si>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</si>
  <si>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</si>
  <si>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 xml:space="preserve">                                                                                                                                                              к проекту  решения  Городской Думы </t>
  </si>
  <si>
    <t xml:space="preserve">                                                                                                                                                            и на плановый период 2018 и 2019 годов"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</si>
  <si>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</si>
  <si>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</si>
  <si>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>Межбюджетные трансферты, предоставляемые  бюджету городского поселения "Город Людиново" из других бюджетов бюджетной системы Российской Федерации на плановый период  2018 и 2019 годов</t>
  </si>
  <si>
    <t xml:space="preserve">                                                                                                                                                               Приложение № 12</t>
  </si>
  <si>
    <t>2018 год</t>
  </si>
  <si>
    <t>2019 год</t>
  </si>
  <si>
    <t xml:space="preserve">                                                                                                                                                           "О бюджете городского поселения "Город Людиново" на                                                                        2017 год</t>
  </si>
  <si>
    <t xml:space="preserve">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</si>
</sst>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1" xfId="0" applyFont="1" applyFill="1" applyBorder="1" applyAlignment="1">
      <alignment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B5" sqref="B5:G5"/>
    </sheetView>
  </sheetViews>
  <sheetFormatPr defaultRowHeight="15"/>
  <cols>
    <col min="1" max="1" width="5.7109375" customWidth="1"/>
    <col min="2" max="2" width="98.5703125" customWidth="1"/>
    <col min="3" max="3" width="19.140625" hidden="1" customWidth="1"/>
    <col min="4" max="4" width="15.28515625" hidden="1" customWidth="1"/>
    <col min="5" max="5" width="16.140625" customWidth="1"/>
    <col min="6" max="6" width="17.42578125" hidden="1" customWidth="1"/>
    <col min="7" max="7" width="16.42578125" hidden="1" customWidth="1"/>
    <col min="8" max="8" width="16.140625" customWidth="1"/>
  </cols>
  <sheetData>
    <row r="1" spans="1:8" ht="15" customHeight="1">
      <c r="B1" s="28" t="s">
        <v>38</v>
      </c>
      <c r="C1" s="28"/>
      <c r="D1" s="28"/>
      <c r="E1" s="28"/>
      <c r="F1" s="28"/>
      <c r="G1" s="28"/>
    </row>
    <row r="2" spans="1:8" ht="15" customHeight="1">
      <c r="B2" s="28" t="s">
        <v>33</v>
      </c>
      <c r="C2" s="28"/>
      <c r="D2" s="28"/>
      <c r="E2" s="28"/>
      <c r="F2" s="28"/>
      <c r="G2" s="28"/>
    </row>
    <row r="3" spans="1:8" ht="29.25" customHeight="1">
      <c r="B3" s="28" t="s">
        <v>41</v>
      </c>
      <c r="C3" s="28"/>
      <c r="D3" s="28"/>
      <c r="E3" s="28"/>
      <c r="F3" s="28"/>
      <c r="G3" s="28"/>
    </row>
    <row r="4" spans="1:8" ht="26.25" customHeight="1">
      <c r="B4" s="25" t="s">
        <v>34</v>
      </c>
      <c r="C4" s="25"/>
      <c r="D4" s="25"/>
      <c r="E4" s="25"/>
      <c r="F4" s="25"/>
      <c r="G4" s="25"/>
    </row>
    <row r="5" spans="1:8" ht="12.75" customHeight="1">
      <c r="B5" s="28" t="s">
        <v>42</v>
      </c>
      <c r="C5" s="28"/>
      <c r="D5" s="28"/>
      <c r="E5" s="28"/>
      <c r="F5" s="28"/>
      <c r="G5" s="28"/>
    </row>
    <row r="6" spans="1:8" ht="12.75" customHeight="1">
      <c r="B6" s="25"/>
      <c r="C6" s="25"/>
      <c r="D6" s="25"/>
      <c r="E6" s="25"/>
      <c r="F6" s="25"/>
      <c r="G6" s="25"/>
    </row>
    <row r="7" spans="1:8" ht="12.75" customHeight="1">
      <c r="B7" s="25"/>
      <c r="C7" s="25"/>
      <c r="D7" s="25"/>
      <c r="E7" s="25"/>
      <c r="F7" s="25"/>
      <c r="G7" s="25"/>
    </row>
    <row r="8" spans="1:8" ht="12.75" customHeight="1">
      <c r="B8" s="25"/>
      <c r="C8" s="25"/>
      <c r="D8" s="25"/>
      <c r="E8" s="25"/>
      <c r="F8" s="25"/>
      <c r="G8" s="25"/>
    </row>
    <row r="9" spans="1:8" ht="31.5" customHeight="1">
      <c r="A9" s="29" t="s">
        <v>37</v>
      </c>
      <c r="B9" s="29"/>
      <c r="C9" s="29"/>
      <c r="D9" s="29"/>
      <c r="E9" s="29"/>
      <c r="F9" s="29"/>
      <c r="G9" s="29"/>
    </row>
    <row r="10" spans="1:8" ht="13.5" customHeight="1" thickBot="1">
      <c r="E10" s="27" t="s">
        <v>14</v>
      </c>
      <c r="F10" s="27"/>
      <c r="G10" s="27"/>
      <c r="H10" s="27"/>
    </row>
    <row r="11" spans="1:8" ht="45" customHeight="1" thickBot="1">
      <c r="A11" s="14" t="s">
        <v>0</v>
      </c>
      <c r="B11" s="22" t="s">
        <v>1</v>
      </c>
      <c r="C11" s="24" t="s">
        <v>32</v>
      </c>
      <c r="D11" s="20"/>
      <c r="E11" s="26" t="s">
        <v>39</v>
      </c>
      <c r="F11" s="20"/>
      <c r="G11" s="21"/>
      <c r="H11" s="26" t="s">
        <v>40</v>
      </c>
    </row>
    <row r="12" spans="1:8" ht="18" customHeight="1">
      <c r="A12" s="8"/>
      <c r="B12" s="6" t="s">
        <v>2</v>
      </c>
      <c r="C12" s="23">
        <f>C14</f>
        <v>48172602.419999994</v>
      </c>
      <c r="D12" s="18">
        <f>E12-C12</f>
        <v>-41760202.419999994</v>
      </c>
      <c r="E12" s="4">
        <f>E14</f>
        <v>6412400</v>
      </c>
      <c r="F12" s="4">
        <f>F14+F23</f>
        <v>0</v>
      </c>
      <c r="G12" s="4">
        <f>G14+G23</f>
        <v>0</v>
      </c>
      <c r="H12" s="4">
        <f>H14</f>
        <v>6412400</v>
      </c>
    </row>
    <row r="13" spans="1:8" ht="19.5" hidden="1" customHeight="1">
      <c r="A13" s="15"/>
      <c r="B13" s="1" t="s">
        <v>3</v>
      </c>
      <c r="C13" s="5" t="e">
        <f>C18+C20+#REF!+#REF!</f>
        <v>#REF!</v>
      </c>
      <c r="D13" s="19" t="e">
        <f t="shared" ref="D13:D31" si="0">E13-C13</f>
        <v>#REF!</v>
      </c>
      <c r="E13" s="5" t="e">
        <f>E18+E20+#REF!+#REF!</f>
        <v>#REF!</v>
      </c>
      <c r="F13" s="2" t="e">
        <f>F18+#REF!</f>
        <v>#REF!</v>
      </c>
      <c r="G13" s="2" t="e">
        <f>G18+#REF!</f>
        <v>#REF!</v>
      </c>
      <c r="H13" s="5" t="e">
        <f>H18+H20+#REF!+#REF!</f>
        <v>#REF!</v>
      </c>
    </row>
    <row r="14" spans="1:8" ht="36.75" hidden="1" customHeight="1">
      <c r="A14" s="8"/>
      <c r="B14" s="7" t="s">
        <v>8</v>
      </c>
      <c r="C14" s="5">
        <f>C15+C18+C29</f>
        <v>48172602.419999994</v>
      </c>
      <c r="D14" s="19"/>
      <c r="E14" s="5">
        <f>E15+E18+E29</f>
        <v>6412400</v>
      </c>
      <c r="F14" s="5"/>
      <c r="G14" s="5"/>
      <c r="H14" s="5">
        <f>H15+H18+H29</f>
        <v>6412400</v>
      </c>
    </row>
    <row r="15" spans="1:8" ht="19.5" customHeight="1">
      <c r="A15" s="8" t="s">
        <v>7</v>
      </c>
      <c r="B15" s="10" t="s">
        <v>9</v>
      </c>
      <c r="C15" s="4">
        <f>C17</f>
        <v>676000</v>
      </c>
      <c r="D15" s="18"/>
      <c r="E15" s="4">
        <f>E17</f>
        <v>745400</v>
      </c>
      <c r="F15" s="5"/>
      <c r="G15" s="5"/>
      <c r="H15" s="4">
        <f>H17</f>
        <v>745400</v>
      </c>
    </row>
    <row r="16" spans="1:8" ht="18.75" customHeight="1">
      <c r="A16" s="15"/>
      <c r="B16" s="7" t="s">
        <v>10</v>
      </c>
      <c r="C16" s="5"/>
      <c r="D16" s="19"/>
      <c r="E16" s="5"/>
      <c r="F16" s="2"/>
      <c r="G16" s="2"/>
      <c r="H16" s="5"/>
    </row>
    <row r="17" spans="1:8" ht="33" customHeight="1">
      <c r="A17" s="8" t="s">
        <v>15</v>
      </c>
      <c r="B17" s="7" t="s">
        <v>11</v>
      </c>
      <c r="C17" s="5">
        <v>676000</v>
      </c>
      <c r="D17" s="19"/>
      <c r="E17" s="5">
        <v>745400</v>
      </c>
      <c r="F17" s="5"/>
      <c r="G17" s="5"/>
      <c r="H17" s="5">
        <v>745400</v>
      </c>
    </row>
    <row r="18" spans="1:8" ht="26.25" customHeight="1">
      <c r="A18" s="16" t="s">
        <v>20</v>
      </c>
      <c r="B18" s="9" t="s">
        <v>16</v>
      </c>
      <c r="C18" s="4">
        <f>C20+C21+C22+C23+C24+C25+C26+C27</f>
        <v>42496602.419999994</v>
      </c>
      <c r="D18" s="18">
        <f t="shared" si="0"/>
        <v>-36829602.419999994</v>
      </c>
      <c r="E18" s="4">
        <f>E20+E21+E22+E23+E24+E25+E26+E27</f>
        <v>5667000</v>
      </c>
      <c r="F18" s="5"/>
      <c r="G18" s="5"/>
      <c r="H18" s="4">
        <f>H20+H21+H22+H23+H24+H25+H26+H27</f>
        <v>5667000</v>
      </c>
    </row>
    <row r="19" spans="1:8" ht="18.75" customHeight="1">
      <c r="A19" s="16"/>
      <c r="B19" s="7" t="s">
        <v>4</v>
      </c>
      <c r="C19" s="5"/>
      <c r="D19" s="19"/>
      <c r="E19" s="5"/>
      <c r="F19" s="5"/>
      <c r="G19" s="5"/>
      <c r="H19" s="5"/>
    </row>
    <row r="20" spans="1:8" ht="42.75" hidden="1" customHeight="1">
      <c r="A20" s="16" t="s">
        <v>5</v>
      </c>
      <c r="B20" s="11" t="s">
        <v>35</v>
      </c>
      <c r="C20" s="5">
        <v>7929233.6900000004</v>
      </c>
      <c r="D20" s="19">
        <f t="shared" si="0"/>
        <v>-7929233.6900000004</v>
      </c>
      <c r="E20" s="5"/>
      <c r="F20" s="5"/>
      <c r="G20" s="5"/>
      <c r="H20" s="5"/>
    </row>
    <row r="21" spans="1:8" ht="35.25" hidden="1" customHeight="1">
      <c r="A21" s="16" t="s">
        <v>6</v>
      </c>
      <c r="B21" s="11" t="s">
        <v>36</v>
      </c>
      <c r="C21" s="5">
        <v>9810488.6999999993</v>
      </c>
      <c r="D21" s="19">
        <f>E21-C21</f>
        <v>-9810488.6999999993</v>
      </c>
      <c r="E21" s="5"/>
      <c r="F21" s="3"/>
      <c r="G21" s="3"/>
      <c r="H21" s="5"/>
    </row>
    <row r="22" spans="1:8" ht="20.25" hidden="1" customHeight="1">
      <c r="A22" s="16" t="s">
        <v>21</v>
      </c>
      <c r="B22" s="11" t="s">
        <v>17</v>
      </c>
      <c r="C22" s="5">
        <v>1212595</v>
      </c>
      <c r="D22" s="19">
        <f t="shared" si="0"/>
        <v>-1212595</v>
      </c>
      <c r="E22" s="5"/>
      <c r="F22" s="5"/>
      <c r="G22" s="5"/>
      <c r="H22" s="5"/>
    </row>
    <row r="23" spans="1:8" ht="32.25" hidden="1" customHeight="1">
      <c r="A23" s="16" t="s">
        <v>22</v>
      </c>
      <c r="B23" s="11" t="s">
        <v>18</v>
      </c>
      <c r="C23" s="5">
        <v>970823</v>
      </c>
      <c r="D23" s="19">
        <f t="shared" si="0"/>
        <v>-970823</v>
      </c>
      <c r="E23" s="5"/>
      <c r="F23" s="5"/>
      <c r="G23" s="5"/>
      <c r="H23" s="5"/>
    </row>
    <row r="24" spans="1:8" ht="44.25" customHeight="1">
      <c r="A24" s="16" t="s">
        <v>5</v>
      </c>
      <c r="B24" s="11" t="s">
        <v>19</v>
      </c>
      <c r="C24" s="5">
        <v>1000000</v>
      </c>
      <c r="D24" s="19">
        <f t="shared" si="0"/>
        <v>4667000</v>
      </c>
      <c r="E24" s="5">
        <v>5667000</v>
      </c>
      <c r="F24" s="5"/>
      <c r="G24" s="5"/>
      <c r="H24" s="5">
        <v>5667000</v>
      </c>
    </row>
    <row r="25" spans="1:8" ht="33" hidden="1" customHeight="1">
      <c r="A25" s="16" t="s">
        <v>26</v>
      </c>
      <c r="B25" s="11" t="s">
        <v>27</v>
      </c>
      <c r="C25" s="5">
        <v>313464</v>
      </c>
      <c r="D25" s="19">
        <f t="shared" si="0"/>
        <v>-313464</v>
      </c>
      <c r="E25" s="5"/>
      <c r="F25" s="5"/>
      <c r="G25" s="5"/>
    </row>
    <row r="26" spans="1:8" ht="20.25" hidden="1" customHeight="1">
      <c r="A26" s="16" t="s">
        <v>30</v>
      </c>
      <c r="B26" s="11" t="s">
        <v>28</v>
      </c>
      <c r="C26" s="5">
        <v>12410494.41</v>
      </c>
      <c r="D26" s="19">
        <f t="shared" si="0"/>
        <v>-12410494.41</v>
      </c>
      <c r="E26" s="5"/>
      <c r="F26" s="5"/>
      <c r="G26" s="5"/>
    </row>
    <row r="27" spans="1:8" ht="30.75" hidden="1" customHeight="1">
      <c r="A27" s="16" t="s">
        <v>31</v>
      </c>
      <c r="B27" s="11" t="s">
        <v>29</v>
      </c>
      <c r="C27" s="5">
        <v>8849503.6199999992</v>
      </c>
      <c r="D27" s="19">
        <f t="shared" si="0"/>
        <v>-8849503.6199999992</v>
      </c>
      <c r="E27" s="5"/>
      <c r="F27" s="5"/>
      <c r="G27" s="5"/>
    </row>
    <row r="28" spans="1:8" ht="36.75" hidden="1" customHeight="1">
      <c r="A28" s="16"/>
      <c r="B28" s="11"/>
      <c r="C28" s="5"/>
      <c r="D28" s="19"/>
      <c r="E28" s="5"/>
      <c r="F28" s="5"/>
      <c r="G28" s="5"/>
    </row>
    <row r="29" spans="1:8" ht="15" hidden="1" customHeight="1">
      <c r="A29" s="16" t="s">
        <v>24</v>
      </c>
      <c r="B29" s="12" t="s">
        <v>23</v>
      </c>
      <c r="C29" s="4">
        <f>C30+C31</f>
        <v>5000000</v>
      </c>
      <c r="D29" s="18">
        <f t="shared" si="0"/>
        <v>-5000000</v>
      </c>
      <c r="E29" s="4">
        <f>E30+E31</f>
        <v>0</v>
      </c>
      <c r="F29" s="3"/>
      <c r="G29" s="3"/>
    </row>
    <row r="30" spans="1:8" ht="32.25" hidden="1" customHeight="1">
      <c r="A30" s="16" t="s">
        <v>25</v>
      </c>
      <c r="B30" s="13" t="s">
        <v>13</v>
      </c>
      <c r="C30" s="5">
        <v>0</v>
      </c>
      <c r="D30" s="19">
        <f t="shared" si="0"/>
        <v>0</v>
      </c>
      <c r="E30" s="5">
        <v>0</v>
      </c>
      <c r="F30" s="3"/>
      <c r="G30" s="3"/>
    </row>
    <row r="31" spans="1:8" ht="30" hidden="1" customHeight="1">
      <c r="A31" s="16" t="s">
        <v>25</v>
      </c>
      <c r="B31" s="13" t="s">
        <v>12</v>
      </c>
      <c r="C31" s="5">
        <v>5000000</v>
      </c>
      <c r="D31" s="19">
        <f t="shared" si="0"/>
        <v>-5000000</v>
      </c>
      <c r="E31" s="5"/>
      <c r="F31" s="3"/>
      <c r="G31" s="3"/>
    </row>
    <row r="32" spans="1:8" hidden="1">
      <c r="A32" s="17"/>
    </row>
    <row r="33" hidden="1"/>
  </sheetData>
  <mergeCells count="6">
    <mergeCell ref="E10:H10"/>
    <mergeCell ref="B1:G1"/>
    <mergeCell ref="B2:G2"/>
    <mergeCell ref="B3:G3"/>
    <mergeCell ref="B5:G5"/>
    <mergeCell ref="A9:G9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2016-11-29T13:51:13Z</cp:lastPrinted>
  <dcterms:created xsi:type="dcterms:W3CDTF">2015-02-11T06:36:02Z</dcterms:created>
  <dcterms:modified xsi:type="dcterms:W3CDTF">2016-12-07T05:20:38Z</dcterms:modified>
</cp:coreProperties>
</file>