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№4" sheetId="1" r:id="rId1"/>
    <sheet name="№5" sheetId="2" r:id="rId2"/>
    <sheet name="№6" sheetId="3" r:id="rId3"/>
  </sheets>
  <calcPr calcId="145621"/>
</workbook>
</file>

<file path=xl/calcChain.xml><?xml version="1.0" encoding="utf-8"?>
<calcChain xmlns="http://schemas.openxmlformats.org/spreadsheetml/2006/main">
  <c r="F47" i="3" l="1"/>
  <c r="F47" i="2" l="1"/>
  <c r="F47" i="1"/>
  <c r="F129" i="3"/>
  <c r="F124" i="3"/>
  <c r="F123" i="3" s="1"/>
  <c r="F122" i="3" s="1"/>
  <c r="F118" i="3"/>
  <c r="F117" i="3"/>
  <c r="F115" i="3"/>
  <c r="F114" i="3"/>
  <c r="F113" i="3" s="1"/>
  <c r="F112" i="3" s="1"/>
  <c r="F111" i="3"/>
  <c r="F110" i="3"/>
  <c r="F106" i="3"/>
  <c r="F104" i="3"/>
  <c r="F102" i="3"/>
  <c r="F101" i="3"/>
  <c r="F95" i="3"/>
  <c r="F92" i="3"/>
  <c r="F90" i="3"/>
  <c r="F89" i="3"/>
  <c r="F88" i="3" s="1"/>
  <c r="F86" i="3"/>
  <c r="F85" i="3" s="1"/>
  <c r="F84" i="3"/>
  <c r="F76" i="3"/>
  <c r="F72" i="3" s="1"/>
  <c r="F71" i="3" s="1"/>
  <c r="F73" i="3"/>
  <c r="F68" i="3"/>
  <c r="F67" i="3" s="1"/>
  <c r="F66" i="3" s="1"/>
  <c r="F65" i="3" s="1"/>
  <c r="F64" i="3" s="1"/>
  <c r="F62" i="3"/>
  <c r="F61" i="3"/>
  <c r="F60" i="3" s="1"/>
  <c r="F59" i="3" s="1"/>
  <c r="F58" i="3" s="1"/>
  <c r="F56" i="3"/>
  <c r="F54" i="3"/>
  <c r="F53" i="3"/>
  <c r="F52" i="3" s="1"/>
  <c r="F51" i="3" s="1"/>
  <c r="F49" i="3"/>
  <c r="F48" i="3"/>
  <c r="F46" i="3" s="1"/>
  <c r="F45" i="3" s="1"/>
  <c r="F42" i="3"/>
  <c r="F41" i="3"/>
  <c r="F39" i="3"/>
  <c r="F37" i="3"/>
  <c r="F35" i="3"/>
  <c r="F34" i="3"/>
  <c r="F33" i="3" s="1"/>
  <c r="F28" i="3"/>
  <c r="F27" i="3"/>
  <c r="F26" i="3" s="1"/>
  <c r="F25" i="3" s="1"/>
  <c r="F24" i="3" s="1"/>
  <c r="F18" i="3"/>
  <c r="F129" i="2"/>
  <c r="F124" i="2"/>
  <c r="F123" i="2"/>
  <c r="F122" i="2" s="1"/>
  <c r="F118" i="2"/>
  <c r="F117" i="2" s="1"/>
  <c r="F115" i="2"/>
  <c r="F114" i="2" s="1"/>
  <c r="F111" i="2"/>
  <c r="F106" i="2"/>
  <c r="F104" i="2"/>
  <c r="F102" i="2"/>
  <c r="F101" i="2" s="1"/>
  <c r="F95" i="2"/>
  <c r="F92" i="2"/>
  <c r="F90" i="2"/>
  <c r="F89" i="2" s="1"/>
  <c r="F88" i="2" s="1"/>
  <c r="F86" i="2"/>
  <c r="F84" i="2" s="1"/>
  <c r="F85" i="2"/>
  <c r="F83" i="2"/>
  <c r="F82" i="2" s="1"/>
  <c r="F76" i="2"/>
  <c r="F73" i="2"/>
  <c r="F72" i="2"/>
  <c r="F71" i="2" s="1"/>
  <c r="F70" i="2" s="1"/>
  <c r="F68" i="2"/>
  <c r="F67" i="2"/>
  <c r="F66" i="2" s="1"/>
  <c r="F65" i="2" s="1"/>
  <c r="F64" i="2" s="1"/>
  <c r="F62" i="2"/>
  <c r="F61" i="2" s="1"/>
  <c r="F60" i="2" s="1"/>
  <c r="F59" i="2" s="1"/>
  <c r="F58" i="2" s="1"/>
  <c r="F56" i="2"/>
  <c r="F54" i="2"/>
  <c r="F53" i="2" s="1"/>
  <c r="F52" i="2" s="1"/>
  <c r="F51" i="2" s="1"/>
  <c r="F49" i="2"/>
  <c r="F48" i="2" s="1"/>
  <c r="F46" i="2" s="1"/>
  <c r="F45" i="2" s="1"/>
  <c r="F42" i="2"/>
  <c r="F41" i="2" s="1"/>
  <c r="F39" i="2"/>
  <c r="F37" i="2"/>
  <c r="F35" i="2"/>
  <c r="F34" i="2"/>
  <c r="F33" i="2"/>
  <c r="F32" i="2" s="1"/>
  <c r="F28" i="2"/>
  <c r="F27" i="2" s="1"/>
  <c r="F26" i="2" s="1"/>
  <c r="F25" i="2" s="1"/>
  <c r="F24" i="2" s="1"/>
  <c r="F18" i="2"/>
  <c r="F11" i="1"/>
  <c r="F32" i="1"/>
  <c r="F33" i="1"/>
  <c r="F34" i="1"/>
  <c r="F111" i="1"/>
  <c r="F117" i="1"/>
  <c r="F118" i="1"/>
  <c r="F106" i="1"/>
  <c r="F71" i="1"/>
  <c r="F72" i="1"/>
  <c r="F83" i="1"/>
  <c r="F85" i="1"/>
  <c r="F101" i="1"/>
  <c r="F102" i="1"/>
  <c r="F88" i="1"/>
  <c r="F89" i="1"/>
  <c r="F90" i="1"/>
  <c r="F41" i="1"/>
  <c r="F42" i="1"/>
  <c r="F31" i="3" l="1"/>
  <c r="F30" i="3" s="1"/>
  <c r="F12" i="3" s="1"/>
  <c r="F32" i="3"/>
  <c r="F121" i="3"/>
  <c r="F120" i="3"/>
  <c r="F83" i="3"/>
  <c r="F82" i="3" s="1"/>
  <c r="F70" i="3" s="1"/>
  <c r="F110" i="2"/>
  <c r="F113" i="2"/>
  <c r="F112" i="2" s="1"/>
  <c r="F121" i="2"/>
  <c r="F120" i="2"/>
  <c r="F31" i="2"/>
  <c r="F30" i="2" s="1"/>
  <c r="F12" i="2" s="1"/>
  <c r="F11" i="2" s="1"/>
  <c r="F135" i="2" s="1"/>
  <c r="F114" i="1"/>
  <c r="F113" i="1" s="1"/>
  <c r="F112" i="1" s="1"/>
  <c r="F115" i="1"/>
  <c r="F67" i="1"/>
  <c r="F66" i="1" s="1"/>
  <c r="F65" i="1" s="1"/>
  <c r="F68" i="1"/>
  <c r="F11" i="3" l="1"/>
  <c r="F135" i="3" s="1"/>
  <c r="F28" i="1"/>
  <c r="F27" i="1" s="1"/>
  <c r="F124" i="1" l="1"/>
  <c r="F123" i="1" s="1"/>
  <c r="F122" i="1" s="1"/>
  <c r="F86" i="1"/>
  <c r="F84" i="1" s="1"/>
  <c r="F82" i="1" s="1"/>
  <c r="F76" i="1"/>
  <c r="F62" i="1"/>
  <c r="F56" i="1"/>
  <c r="F54" i="1"/>
  <c r="F49" i="1"/>
  <c r="F48" i="1" s="1"/>
  <c r="F39" i="1"/>
  <c r="F37" i="1"/>
  <c r="F35" i="1"/>
  <c r="F53" i="1" l="1"/>
  <c r="F52" i="1" s="1"/>
  <c r="F51" i="1" s="1"/>
  <c r="F31" i="1"/>
  <c r="F30" i="1" s="1"/>
  <c r="F121" i="1"/>
  <c r="F120" i="1"/>
  <c r="F129" i="1"/>
  <c r="F110" i="1"/>
  <c r="F104" i="1"/>
  <c r="F95" i="1"/>
  <c r="F92" i="1"/>
  <c r="F73" i="1"/>
  <c r="F64" i="1"/>
  <c r="F61" i="1"/>
  <c r="F60" i="1" s="1"/>
  <c r="F59" i="1" s="1"/>
  <c r="F58" i="1" s="1"/>
  <c r="F46" i="1"/>
  <c r="F45" i="1" s="1"/>
  <c r="F26" i="1"/>
  <c r="F25" i="1" s="1"/>
  <c r="F24" i="1" s="1"/>
  <c r="F18" i="1"/>
  <c r="F70" i="1" l="1"/>
  <c r="F12" i="1"/>
  <c r="F135" i="1" l="1"/>
</calcChain>
</file>

<file path=xl/sharedStrings.xml><?xml version="1.0" encoding="utf-8"?>
<sst xmlns="http://schemas.openxmlformats.org/spreadsheetml/2006/main" count="1438" uniqueCount="172">
  <si>
    <t>Приложение №4</t>
  </si>
  <si>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</si>
  <si>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</si>
  <si>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</si>
  <si>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</si>
  <si>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</si>
  <si>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</si>
  <si>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</si>
  <si>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</si>
  <si>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</si>
  <si>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</si>
  <si>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</si>
  <si>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Администарция муниципального образования сельское поселение "Деревня Манино"(исполнительно-распорядительный орган муниципального образования)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</si>
  <si>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</si>
  <si>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</si>
  <si>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</si>
  <si>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</si>
  <si>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</si>
  <si>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</si>
  <si>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</si>
  <si>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</si>
  <si>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</si>
  <si>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Закупка товаров, работ и услуг для государственных (муниципальных) нужд</t>
  </si>
  <si>
    <t>200</t>
  </si>
  <si>
    <t>240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</si>
  <si>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</si>
  <si>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</si>
  <si>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</si>
  <si>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</si>
  <si>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</si>
  <si>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</si>
  <si>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</si>
  <si>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</si>
  <si>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</si>
  <si>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</si>
  <si>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</si>
  <si>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</si>
  <si>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</si>
  <si>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</si>
  <si>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</si>
  <si>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</si>
  <si>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</si>
  <si>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</si>
  <si>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</si>
  <si>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</si>
  <si>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</si>
  <si>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</si>
  <si>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</si>
  <si>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Безопасность жизнедеятельности на территории поселения</t>
  </si>
  <si>
    <t>Национальная экономика</t>
  </si>
  <si>
    <t>04</t>
  </si>
  <si>
    <t>Дорожное хозяйтво (дорожные фонды)</t>
  </si>
  <si>
    <t>04 09</t>
  </si>
  <si>
    <t>Муниципальная программа "Развитие дорожного хозяйства на территории сельского поселения "Деревня Маниног"</t>
  </si>
  <si>
    <t>Развитие дорожного хозяйства</t>
  </si>
  <si>
    <t>Жилищно-коммунальное хозяйство</t>
  </si>
  <si>
    <t>05</t>
  </si>
  <si>
    <t>Коммунальное хозяйство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</si>
  <si>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</si>
  <si>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</si>
  <si>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Мероприятия в области коммунального хозяйства</t>
  </si>
  <si>
    <t>Иные бюджетные ассингования</t>
  </si>
  <si>
    <t>30 0 0200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</si>
  <si>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</si>
  <si>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</si>
  <si>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</si>
  <si>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</si>
  <si>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</si>
  <si>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Благоустройство на территори сельского поселения "Деревня Манино"</t>
  </si>
  <si>
    <t>Транспортные услуги</t>
  </si>
  <si>
    <t>Увеличение стоимости материальных запасов</t>
  </si>
  <si>
    <t>Выполнение функций органами местного самоуправления</t>
  </si>
  <si>
    <t>Коммунальные услуги</t>
  </si>
  <si>
    <t>Услуги по содержанию имущества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</si>
  <si>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</si>
  <si>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</si>
  <si>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Увеличение стоимости основных средств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</si>
  <si>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</si>
  <si>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</si>
  <si>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</si>
  <si>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</si>
  <si>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</si>
  <si>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</si>
  <si>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</si>
  <si>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</si>
  <si>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Мероприятия в области социальной политики</t>
  </si>
  <si>
    <t>Социальное обеспечение и иные выплаты населению</t>
  </si>
  <si>
    <t>300</t>
  </si>
  <si>
    <t>Социальные вылаты гражданам, кроме публичных нормативных социальных выплат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</si>
  <si>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</si>
  <si>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</si>
  <si>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</si>
  <si>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</si>
  <si>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</si>
  <si>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</si>
  <si>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</si>
  <si>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</si>
  <si>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</si>
  <si>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</si>
  <si>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</si>
  <si>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</si>
  <si>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</si>
  <si>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</si>
  <si>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</si>
  <si>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</si>
  <si>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</si>
  <si>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</si>
  <si>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</si>
  <si>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</si>
  <si>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№5</t>
  </si>
  <si>
    <t>Приложение №6</t>
  </si>
  <si>
    <t>к   поекту  решения Сельской Думы</t>
  </si>
  <si>
    <t>иные бюджетнве ассигнования</t>
  </si>
  <si>
    <t xml:space="preserve">уплата налогов,сборов и иных платежей </t>
  </si>
  <si>
    <t>11 05</t>
  </si>
  <si>
    <t>51 0 00 00000</t>
  </si>
  <si>
    <t/>
  </si>
  <si>
    <t>51 0 01 00000</t>
  </si>
  <si>
    <t>51 0 01 00300</t>
  </si>
  <si>
    <t>000</t>
  </si>
  <si>
    <t>Депутаты представительного  органа муниципального образования</t>
  </si>
  <si>
    <t>Резервные фонды местных администраций</t>
  </si>
  <si>
    <t>Иные бюджетные ассигнования</t>
  </si>
  <si>
    <t>Резервные средства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</si>
  <si>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</si>
  <si>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99 9 5118 000</t>
  </si>
  <si>
    <t>10 0 0000000</t>
  </si>
  <si>
    <t>30 0 0100000</t>
  </si>
  <si>
    <t>48 0 0 000000</t>
  </si>
  <si>
    <t>51 0 0000000</t>
  </si>
  <si>
    <t>03 0 0000000</t>
  </si>
  <si>
    <t>11 0 0000000</t>
  </si>
  <si>
    <t>11 0 0120000</t>
  </si>
  <si>
    <t>13 0 0150000</t>
  </si>
  <si>
    <t>13 0 0115000</t>
  </si>
  <si>
    <t>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</si>
  <si>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</si>
  <si>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Обеспечение функционирования администрации (исполнительно-распорядительного органа) сельского поселения «Деревня Манино»</t>
  </si>
  <si>
    <t>51 0 0100000</t>
  </si>
  <si>
    <t>51 0 01 00800</t>
  </si>
  <si>
    <t>51 0 01 00500</t>
  </si>
  <si>
    <t>51 0 01 00400</t>
  </si>
  <si>
    <t>51 0 01 00900</t>
  </si>
  <si>
    <t>51 0 0100500</t>
  </si>
  <si>
    <t>10 01000800</t>
  </si>
  <si>
    <t>Замена ламп в светильниках предназначенных для освещения улиц сельского поселения и уличное освещение</t>
  </si>
  <si>
    <t>48 0 01000000</t>
  </si>
  <si>
    <t>48 0 0100100</t>
  </si>
  <si>
    <t>Очистка сельских дорог от снежного покрытия</t>
  </si>
  <si>
    <t>48 0 02 00200</t>
  </si>
  <si>
    <t>48 0 02 00000</t>
  </si>
  <si>
    <t>Организация и проведение ежегодных и осенних месячников по благоустройству и санитарной очистке территорий с уборкой и вывозом мусора после субботников</t>
  </si>
  <si>
    <t>48 0 02 00220</t>
  </si>
  <si>
    <t>субсидии юридическим лицам (кроме некоммерческих организаций), индивидуальным предпринимателям, физическим лицам</t>
  </si>
  <si>
    <t>30 0 0200000</t>
  </si>
  <si>
    <t>30 0 0300000</t>
  </si>
  <si>
    <t>Социальное обеспечение населения</t>
  </si>
  <si>
    <t>Основное мероприятие "Социальная помощь социально незащищенным гражданам сельского поселения</t>
  </si>
  <si>
    <t>03 0 0103100</t>
  </si>
  <si>
    <t>03 0 0231015</t>
  </si>
  <si>
    <t>Основное мероприятие "Переподготовка и повышение квалификации муниципальных служащих</t>
  </si>
  <si>
    <t xml:space="preserve">от "__" ___________ 2015 г. №       </t>
  </si>
  <si>
    <t>Ведомственная структура расходов бюджета муниципального образования сельского поселения "Деревня Манино" на 2016год</t>
  </si>
  <si>
    <t>24 0 0100100</t>
  </si>
  <si>
    <t>24 0 0100000</t>
  </si>
  <si>
    <t>Глава администации (исполнительно-распорядительного органа муниципального образования)</t>
  </si>
  <si>
    <t>30 0 0000000</t>
  </si>
  <si>
    <t>Бюджетные ассигнования на 2016</t>
  </si>
  <si>
    <t>0100</t>
  </si>
  <si>
    <t>Распределение бюджетных ассигнований бюджета сельского поселени "Деревня Манино" по разделам, подразделам, целевым статьям(муниципальным программам и непрограммным напрвлениям деятельности), группам и подгруппам видов расходов классификации расходов бюджетов на 2016 год</t>
  </si>
  <si>
    <t>Бюджетные ассигнования на 2016 год</t>
  </si>
  <si>
    <t>Распределение бюджетных ассигнований бюджета муниципального образования "Деревня Манино" по целевым статьям (муниципальным программам и непрграмным направлениям деятельности),группам и подгруппам видов расходов классификации расходов бюджетов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</si>
</sst>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164" fontId="2" fillId="0" borderId="0" xfId="1" applyNumberFormat="1" applyFont="1"/>
    <xf numFmtId="49" fontId="3" fillId="5" borderId="4" xfId="0" applyNumberFormat="1" applyFont="1" applyFill="1" applyBorder="1" applyAlignment="1">
      <alignment horizontal="center" vertical="top" wrapText="1"/>
    </xf>
    <xf numFmtId="43" fontId="3" fillId="5" borderId="4" xfId="1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left" vertical="top" wrapText="1"/>
    </xf>
    <xf numFmtId="49" fontId="4" fillId="5" borderId="4" xfId="0" applyNumberFormat="1" applyFont="1" applyFill="1" applyBorder="1" applyAlignment="1">
      <alignment horizontal="center" vertical="top" wrapText="1"/>
    </xf>
    <xf numFmtId="43" fontId="4" fillId="5" borderId="4" xfId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8" fillId="3" borderId="4" xfId="0" applyFont="1" applyFill="1" applyBorder="1" applyAlignment="1">
      <alignment wrapText="1"/>
    </xf>
    <xf numFmtId="49" fontId="6" fillId="3" borderId="4" xfId="0" applyNumberFormat="1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wrapText="1"/>
    </xf>
    <xf numFmtId="0" fontId="7" fillId="0" borderId="4" xfId="0" applyFont="1" applyBorder="1"/>
    <xf numFmtId="49" fontId="7" fillId="0" borderId="4" xfId="0" applyNumberFormat="1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/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right" vertical="center"/>
    </xf>
    <xf numFmtId="43" fontId="7" fillId="0" borderId="5" xfId="1" applyNumberFormat="1" applyFont="1" applyBorder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164" fontId="7" fillId="0" borderId="6" xfId="1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left" vertical="center" wrapText="1"/>
    </xf>
    <xf numFmtId="164" fontId="7" fillId="2" borderId="4" xfId="1" applyNumberFormat="1" applyFont="1" applyFill="1" applyBorder="1" applyAlignment="1">
      <alignment horizontal="right" vertical="center" shrinkToFit="1"/>
    </xf>
    <xf numFmtId="165" fontId="5" fillId="0" borderId="0" xfId="0" applyNumberFormat="1" applyFont="1" applyAlignment="1">
      <alignment horizontal="right" vertical="center" shrinkToFit="1"/>
    </xf>
    <xf numFmtId="49" fontId="5" fillId="0" borderId="4" xfId="0" applyNumberFormat="1" applyFont="1" applyBorder="1" applyAlignment="1">
      <alignment horizontal="left" vertical="center"/>
    </xf>
    <xf numFmtId="164" fontId="5" fillId="0" borderId="4" xfId="1" applyNumberFormat="1" applyFont="1" applyBorder="1" applyAlignment="1">
      <alignment horizontal="right" vertical="center" shrinkToFit="1"/>
    </xf>
    <xf numFmtId="164" fontId="7" fillId="2" borderId="4" xfId="1" applyNumberFormat="1" applyFont="1" applyFill="1" applyBorder="1" applyAlignment="1">
      <alignment horizontal="right" vertical="center"/>
    </xf>
    <xf numFmtId="164" fontId="5" fillId="0" borderId="4" xfId="1" applyNumberFormat="1" applyFont="1" applyBorder="1" applyAlignment="1">
      <alignment horizontal="right" vertical="center"/>
    </xf>
    <xf numFmtId="164" fontId="7" fillId="4" borderId="4" xfId="1" applyNumberFormat="1" applyFont="1" applyFill="1" applyBorder="1" applyAlignment="1">
      <alignment horizontal="right" vertical="center" shrinkToFit="1"/>
    </xf>
    <xf numFmtId="164" fontId="7" fillId="0" borderId="4" xfId="1" applyNumberFormat="1" applyFont="1" applyBorder="1" applyAlignment="1">
      <alignment horizontal="right" vertical="center" shrinkToFit="1"/>
    </xf>
    <xf numFmtId="164" fontId="7" fillId="0" borderId="4" xfId="1" applyNumberFormat="1" applyFont="1" applyBorder="1" applyAlignment="1">
      <alignment horizontal="right" vertical="center"/>
    </xf>
    <xf numFmtId="164" fontId="10" fillId="0" borderId="4" xfId="1" applyNumberFormat="1" applyFont="1" applyBorder="1" applyAlignment="1">
      <alignment horizontal="right" vertical="center" shrinkToFit="1"/>
    </xf>
    <xf numFmtId="164" fontId="7" fillId="0" borderId="4" xfId="1" applyNumberFormat="1" applyFont="1" applyFill="1" applyBorder="1" applyAlignment="1">
      <alignment horizontal="right" vertical="center" shrinkToFit="1"/>
    </xf>
    <xf numFmtId="164" fontId="5" fillId="0" borderId="2" xfId="1" applyNumberFormat="1" applyFont="1" applyFill="1" applyBorder="1" applyAlignment="1">
      <alignment horizontal="right" vertical="center" shrinkToFit="1"/>
    </xf>
    <xf numFmtId="164" fontId="7" fillId="0" borderId="4" xfId="1" applyNumberFormat="1" applyFont="1" applyBorder="1"/>
    <xf numFmtId="164" fontId="5" fillId="0" borderId="0" xfId="1" applyNumberFormat="1" applyFont="1"/>
    <xf numFmtId="0" fontId="11" fillId="0" borderId="7" xfId="0" applyFont="1" applyBorder="1" applyAlignment="1">
      <alignment horizontal="justify" vertical="center" wrapText="1"/>
    </xf>
    <xf numFmtId="0" fontId="11" fillId="0" borderId="0" xfId="0" applyFont="1"/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164" fontId="10" fillId="0" borderId="2" xfId="1" applyNumberFormat="1" applyFont="1" applyFill="1" applyBorder="1" applyAlignment="1">
      <alignment horizontal="right" vertical="center" shrinkToFit="1"/>
    </xf>
    <xf numFmtId="0" fontId="10" fillId="0" borderId="2" xfId="0" applyFont="1" applyFill="1" applyBorder="1" applyAlignment="1">
      <alignment horizontal="left" vertical="center" wrapText="1"/>
    </xf>
    <xf numFmtId="164" fontId="9" fillId="4" borderId="4" xfId="1" applyNumberFormat="1" applyFont="1" applyFill="1" applyBorder="1" applyAlignment="1">
      <alignment horizontal="right" vertical="center" shrinkToFit="1"/>
    </xf>
    <xf numFmtId="164" fontId="10" fillId="3" borderId="4" xfId="1" applyNumberFormat="1" applyFont="1" applyFill="1" applyBorder="1" applyAlignment="1">
      <alignment horizontal="right" vertical="center" shrinkToFi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topLeftCell="A129" workbookViewId="0">
      <selection activeCell="F48" sqref="F48"/>
    </sheetView>
  </sheetViews>
  <sheetFormatPr defaultColWidth="19.85546875" defaultRowHeight="11.25" x14ac:dyDescent="0.2"/>
  <cols>
    <col min="1" max="1" width="53.42578125" style="1" customWidth="1"/>
    <col min="2" max="2" width="6" style="1" customWidth="1"/>
    <col min="3" max="3" width="9.425781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 x14ac:dyDescent="0.2">
      <c r="A1" s="71" t="s">
        <v>0</v>
      </c>
      <c r="B1" s="71"/>
      <c r="C1" s="71"/>
      <c r="D1" s="71"/>
      <c r="E1" s="71"/>
      <c r="F1" s="71"/>
    </row>
    <row r="2" spans="1:9" ht="13.5" customHeight="1" x14ac:dyDescent="0.2">
      <c r="A2" s="72" t="s">
        <v>111</v>
      </c>
      <c r="B2" s="72"/>
      <c r="C2" s="72"/>
      <c r="D2" s="72"/>
      <c r="E2" s="72"/>
      <c r="F2" s="72"/>
    </row>
    <row r="3" spans="1:9" ht="14.25" customHeight="1" x14ac:dyDescent="0.2">
      <c r="A3" s="71" t="s">
        <v>1</v>
      </c>
      <c r="B3" s="71"/>
      <c r="C3" s="71"/>
      <c r="D3" s="71"/>
      <c r="E3" s="71"/>
      <c r="F3" s="71"/>
    </row>
    <row r="4" spans="1:9" ht="14.25" customHeight="1" x14ac:dyDescent="0.2">
      <c r="A4" s="71" t="s">
        <v>161</v>
      </c>
      <c r="B4" s="71"/>
      <c r="C4" s="71"/>
      <c r="D4" s="71"/>
      <c r="E4" s="71"/>
      <c r="F4" s="71"/>
    </row>
    <row r="5" spans="1:9" ht="45.75" customHeight="1" x14ac:dyDescent="0.2">
      <c r="A5" s="73" t="s">
        <v>162</v>
      </c>
      <c r="B5" s="73"/>
      <c r="C5" s="73"/>
      <c r="D5" s="73"/>
      <c r="E5" s="73"/>
      <c r="F5" s="73"/>
    </row>
    <row r="6" spans="1:9" ht="25.5" customHeight="1" x14ac:dyDescent="0.2">
      <c r="A6" s="74"/>
      <c r="B6" s="74"/>
      <c r="C6" s="74"/>
      <c r="D6" s="74"/>
      <c r="E6" s="74"/>
      <c r="F6" s="74"/>
    </row>
    <row r="7" spans="1:9" ht="31.5" customHeight="1" x14ac:dyDescent="0.2">
      <c r="A7" s="75"/>
      <c r="B7" s="75"/>
      <c r="C7" s="75"/>
      <c r="D7" s="75"/>
      <c r="E7" s="75"/>
      <c r="F7" s="75"/>
    </row>
    <row r="8" spans="1:9" s="34" customFormat="1" ht="32.25" customHeight="1" x14ac:dyDescent="0.25">
      <c r="A8" s="69" t="s">
        <v>2</v>
      </c>
      <c r="B8" s="69" t="s">
        <v>3</v>
      </c>
      <c r="C8" s="69" t="s">
        <v>4</v>
      </c>
      <c r="D8" s="69" t="s">
        <v>5</v>
      </c>
      <c r="E8" s="69" t="s">
        <v>6</v>
      </c>
      <c r="F8" s="76" t="s">
        <v>167</v>
      </c>
      <c r="G8" s="33"/>
      <c r="H8" s="33"/>
      <c r="I8" s="33"/>
    </row>
    <row r="9" spans="1:9" s="34" customFormat="1" ht="39.75" customHeight="1" x14ac:dyDescent="0.25">
      <c r="A9" s="70"/>
      <c r="B9" s="70"/>
      <c r="C9" s="70"/>
      <c r="D9" s="70"/>
      <c r="E9" s="70"/>
      <c r="F9" s="77"/>
      <c r="G9" s="35"/>
      <c r="H9" s="35"/>
      <c r="I9" s="35"/>
    </row>
    <row r="10" spans="1:9" s="34" customFormat="1" ht="20.25" customHeight="1" x14ac:dyDescent="0.25">
      <c r="A10" s="36" t="s">
        <v>7</v>
      </c>
      <c r="B10" s="36" t="s">
        <v>8</v>
      </c>
      <c r="C10" s="36" t="s">
        <v>9</v>
      </c>
      <c r="D10" s="36" t="s">
        <v>10</v>
      </c>
      <c r="E10" s="36" t="s">
        <v>11</v>
      </c>
      <c r="F10" s="37">
        <v>6</v>
      </c>
      <c r="G10" s="35"/>
      <c r="H10" s="35"/>
      <c r="I10" s="35"/>
    </row>
    <row r="11" spans="1:9" s="34" customFormat="1" ht="65.25" customHeight="1" thickBot="1" x14ac:dyDescent="0.3">
      <c r="A11" s="38" t="s">
        <v>12</v>
      </c>
      <c r="B11" s="39" t="s">
        <v>13</v>
      </c>
      <c r="C11" s="39"/>
      <c r="D11" s="39"/>
      <c r="E11" s="39"/>
      <c r="F11" s="40">
        <f>F12+F51+F58+F64+F70+F104+F110+F120+F129</f>
        <v>6979050</v>
      </c>
      <c r="G11" s="41"/>
      <c r="H11" s="41"/>
      <c r="I11" s="41"/>
    </row>
    <row r="12" spans="1:9" s="34" customFormat="1" ht="27" customHeight="1" thickBot="1" x14ac:dyDescent="0.3">
      <c r="A12" s="12" t="s">
        <v>14</v>
      </c>
      <c r="B12" s="15" t="s">
        <v>13</v>
      </c>
      <c r="C12" s="15" t="s">
        <v>15</v>
      </c>
      <c r="D12" s="15"/>
      <c r="E12" s="15"/>
      <c r="F12" s="42">
        <f>F13+F18+F24+F30+F45</f>
        <v>2553187</v>
      </c>
      <c r="G12" s="41"/>
      <c r="H12" s="41"/>
      <c r="I12" s="41"/>
    </row>
    <row r="13" spans="1:9" s="34" customFormat="1" ht="1.5" customHeight="1" x14ac:dyDescent="0.25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 x14ac:dyDescent="0.25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 x14ac:dyDescent="0.25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 x14ac:dyDescent="0.25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 x14ac:dyDescent="0.25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customHeight="1" x14ac:dyDescent="0.25">
      <c r="A18" s="14" t="s">
        <v>20</v>
      </c>
      <c r="B18" s="15" t="s">
        <v>13</v>
      </c>
      <c r="C18" s="15" t="s">
        <v>21</v>
      </c>
      <c r="D18" s="15"/>
      <c r="E18" s="15"/>
      <c r="F18" s="44">
        <f>F20</f>
        <v>40320</v>
      </c>
      <c r="G18" s="45"/>
      <c r="H18" s="45"/>
      <c r="I18" s="45"/>
    </row>
    <row r="19" spans="1:9" s="34" customFormat="1" ht="65.25" customHeight="1" x14ac:dyDescent="0.25">
      <c r="A19" s="12" t="s">
        <v>16</v>
      </c>
      <c r="B19" s="3" t="s">
        <v>13</v>
      </c>
      <c r="C19" s="4" t="s">
        <v>21</v>
      </c>
      <c r="D19" s="5" t="s">
        <v>115</v>
      </c>
      <c r="E19" s="5" t="s">
        <v>116</v>
      </c>
      <c r="F19" s="68">
        <v>40320</v>
      </c>
      <c r="G19" s="45"/>
      <c r="H19" s="45"/>
      <c r="I19" s="45"/>
    </row>
    <row r="20" spans="1:9" s="34" customFormat="1" ht="77.25" customHeight="1" thickBot="1" x14ac:dyDescent="0.3">
      <c r="A20" s="58" t="s">
        <v>135</v>
      </c>
      <c r="B20" s="3" t="s">
        <v>13</v>
      </c>
      <c r="C20" s="4" t="s">
        <v>21</v>
      </c>
      <c r="D20" s="5" t="s">
        <v>117</v>
      </c>
      <c r="E20" s="5"/>
      <c r="F20" s="47">
        <v>40320</v>
      </c>
      <c r="G20" s="45"/>
      <c r="H20" s="45"/>
      <c r="I20" s="45"/>
    </row>
    <row r="21" spans="1:9" s="34" customFormat="1" ht="37.5" customHeight="1" x14ac:dyDescent="0.25">
      <c r="A21" s="7" t="s">
        <v>120</v>
      </c>
      <c r="B21" s="3" t="s">
        <v>13</v>
      </c>
      <c r="C21" s="4" t="s">
        <v>21</v>
      </c>
      <c r="D21" s="5" t="s">
        <v>118</v>
      </c>
      <c r="E21" s="3" t="s">
        <v>119</v>
      </c>
      <c r="F21" s="47">
        <v>40320</v>
      </c>
      <c r="G21" s="45"/>
      <c r="H21" s="45"/>
      <c r="I21" s="45"/>
    </row>
    <row r="22" spans="1:9" s="34" customFormat="1" ht="66.75" customHeight="1" x14ac:dyDescent="0.25">
      <c r="A22" s="7" t="s">
        <v>31</v>
      </c>
      <c r="B22" s="3" t="s">
        <v>13</v>
      </c>
      <c r="C22" s="4" t="s">
        <v>21</v>
      </c>
      <c r="D22" s="5" t="s">
        <v>118</v>
      </c>
      <c r="E22" s="5">
        <v>100</v>
      </c>
      <c r="F22" s="47">
        <v>40320</v>
      </c>
      <c r="G22" s="45"/>
      <c r="H22" s="45"/>
      <c r="I22" s="45"/>
    </row>
    <row r="23" spans="1:9" s="34" customFormat="1" ht="41.25" customHeight="1" x14ac:dyDescent="0.25">
      <c r="A23" s="7" t="s">
        <v>32</v>
      </c>
      <c r="B23" s="3" t="s">
        <v>13</v>
      </c>
      <c r="C23" s="4" t="s">
        <v>21</v>
      </c>
      <c r="D23" s="5" t="s">
        <v>118</v>
      </c>
      <c r="E23" s="5">
        <v>120</v>
      </c>
      <c r="F23" s="47">
        <v>40320</v>
      </c>
      <c r="G23" s="45"/>
      <c r="H23" s="45"/>
      <c r="I23" s="45"/>
    </row>
    <row r="24" spans="1:9" s="34" customFormat="1" ht="21.75" customHeight="1" x14ac:dyDescent="0.25">
      <c r="A24" s="8" t="s">
        <v>25</v>
      </c>
      <c r="B24" s="9" t="s">
        <v>13</v>
      </c>
      <c r="C24" s="10" t="s">
        <v>26</v>
      </c>
      <c r="D24" s="9"/>
      <c r="E24" s="11"/>
      <c r="F24" s="48">
        <f>F25</f>
        <v>20850</v>
      </c>
      <c r="G24" s="41"/>
      <c r="H24" s="41"/>
      <c r="I24" s="41"/>
    </row>
    <row r="25" spans="1:9" s="34" customFormat="1" ht="63.75" customHeight="1" x14ac:dyDescent="0.25">
      <c r="A25" s="12" t="s">
        <v>16</v>
      </c>
      <c r="B25" s="3" t="s">
        <v>13</v>
      </c>
      <c r="C25" s="4" t="s">
        <v>26</v>
      </c>
      <c r="D25" s="5" t="s">
        <v>115</v>
      </c>
      <c r="E25" s="5"/>
      <c r="F25" s="49">
        <f>F26</f>
        <v>20850</v>
      </c>
      <c r="G25" s="41"/>
      <c r="H25" s="41"/>
      <c r="I25" s="41"/>
    </row>
    <row r="26" spans="1:9" s="34" customFormat="1" ht="78" customHeight="1" x14ac:dyDescent="0.25">
      <c r="A26" s="6" t="s">
        <v>124</v>
      </c>
      <c r="B26" s="3" t="s">
        <v>13</v>
      </c>
      <c r="C26" s="4" t="s">
        <v>26</v>
      </c>
      <c r="D26" s="5" t="s">
        <v>117</v>
      </c>
      <c r="E26" s="5"/>
      <c r="F26" s="49">
        <f>F27</f>
        <v>20850</v>
      </c>
      <c r="G26" s="41"/>
      <c r="H26" s="41"/>
      <c r="I26" s="41"/>
    </row>
    <row r="27" spans="1:9" s="34" customFormat="1" ht="17.25" customHeight="1" x14ac:dyDescent="0.25">
      <c r="A27" s="7" t="s">
        <v>121</v>
      </c>
      <c r="B27" s="3" t="s">
        <v>13</v>
      </c>
      <c r="C27" s="4" t="s">
        <v>26</v>
      </c>
      <c r="D27" s="5" t="s">
        <v>140</v>
      </c>
      <c r="E27" s="3" t="s">
        <v>119</v>
      </c>
      <c r="F27" s="47">
        <f>F28</f>
        <v>20850</v>
      </c>
      <c r="G27" s="45"/>
      <c r="H27" s="45"/>
      <c r="I27" s="45"/>
    </row>
    <row r="28" spans="1:9" s="34" customFormat="1" ht="26.25" customHeight="1" x14ac:dyDescent="0.25">
      <c r="A28" s="7" t="s">
        <v>122</v>
      </c>
      <c r="B28" s="3" t="s">
        <v>13</v>
      </c>
      <c r="C28" s="4" t="s">
        <v>26</v>
      </c>
      <c r="D28" s="5" t="s">
        <v>140</v>
      </c>
      <c r="E28" s="5">
        <v>800</v>
      </c>
      <c r="F28" s="47">
        <f>F29</f>
        <v>20850</v>
      </c>
      <c r="G28" s="45"/>
      <c r="H28" s="45"/>
      <c r="I28" s="45"/>
    </row>
    <row r="29" spans="1:9" s="34" customFormat="1" ht="18.75" customHeight="1" x14ac:dyDescent="0.25">
      <c r="A29" s="7" t="s">
        <v>123</v>
      </c>
      <c r="B29" s="3" t="s">
        <v>13</v>
      </c>
      <c r="C29" s="4" t="s">
        <v>26</v>
      </c>
      <c r="D29" s="5" t="s">
        <v>140</v>
      </c>
      <c r="E29" s="5">
        <v>870</v>
      </c>
      <c r="F29" s="47">
        <v>20850</v>
      </c>
      <c r="G29" s="45"/>
      <c r="H29" s="45"/>
      <c r="I29" s="45"/>
    </row>
    <row r="30" spans="1:9" s="34" customFormat="1" ht="65.25" customHeight="1" x14ac:dyDescent="0.25">
      <c r="A30" s="14" t="s">
        <v>28</v>
      </c>
      <c r="B30" s="16" t="s">
        <v>13</v>
      </c>
      <c r="C30" s="16" t="s">
        <v>29</v>
      </c>
      <c r="D30" s="16"/>
      <c r="E30" s="16"/>
      <c r="F30" s="48">
        <f>F31</f>
        <v>2445017</v>
      </c>
      <c r="G30" s="41"/>
      <c r="H30" s="41"/>
      <c r="I30" s="41"/>
    </row>
    <row r="31" spans="1:9" s="34" customFormat="1" ht="62.25" customHeight="1" x14ac:dyDescent="0.25">
      <c r="A31" s="12" t="s">
        <v>16</v>
      </c>
      <c r="B31" s="3" t="s">
        <v>13</v>
      </c>
      <c r="C31" s="4" t="s">
        <v>29</v>
      </c>
      <c r="D31" s="5" t="s">
        <v>115</v>
      </c>
      <c r="E31" s="5"/>
      <c r="F31" s="49">
        <f>F33</f>
        <v>2445017</v>
      </c>
      <c r="G31" s="41"/>
      <c r="H31" s="41"/>
      <c r="I31" s="41"/>
    </row>
    <row r="32" spans="1:9" s="34" customFormat="1" ht="59.25" customHeight="1" x14ac:dyDescent="0.25">
      <c r="A32" s="60" t="s">
        <v>137</v>
      </c>
      <c r="B32" s="3" t="s">
        <v>13</v>
      </c>
      <c r="C32" s="4" t="s">
        <v>29</v>
      </c>
      <c r="D32" s="5" t="s">
        <v>117</v>
      </c>
      <c r="E32" s="5"/>
      <c r="F32" s="49">
        <f>F33</f>
        <v>2445017</v>
      </c>
      <c r="G32" s="41"/>
      <c r="H32" s="41"/>
      <c r="I32" s="41"/>
    </row>
    <row r="33" spans="1:9" s="34" customFormat="1" ht="18.75" customHeight="1" x14ac:dyDescent="0.25">
      <c r="A33" s="13" t="s">
        <v>30</v>
      </c>
      <c r="B33" s="3" t="s">
        <v>13</v>
      </c>
      <c r="C33" s="4" t="s">
        <v>29</v>
      </c>
      <c r="D33" s="5" t="s">
        <v>141</v>
      </c>
      <c r="E33" s="5"/>
      <c r="F33" s="49">
        <f>F34</f>
        <v>2445017</v>
      </c>
      <c r="G33" s="41"/>
      <c r="H33" s="41"/>
      <c r="I33" s="41"/>
    </row>
    <row r="34" spans="1:9" s="34" customFormat="1" ht="18.75" customHeight="1" x14ac:dyDescent="0.25">
      <c r="A34" s="13" t="s">
        <v>30</v>
      </c>
      <c r="B34" s="3" t="s">
        <v>13</v>
      </c>
      <c r="C34" s="4" t="s">
        <v>29</v>
      </c>
      <c r="D34" s="5" t="s">
        <v>141</v>
      </c>
      <c r="E34" s="3" t="s">
        <v>119</v>
      </c>
      <c r="F34" s="49">
        <f>F36+F38+F40+F43</f>
        <v>2445017</v>
      </c>
      <c r="G34" s="41"/>
      <c r="H34" s="41"/>
      <c r="I34" s="41"/>
    </row>
    <row r="35" spans="1:9" s="34" customFormat="1" ht="80.25" customHeight="1" x14ac:dyDescent="0.25">
      <c r="A35" s="13" t="s">
        <v>31</v>
      </c>
      <c r="B35" s="3" t="s">
        <v>13</v>
      </c>
      <c r="C35" s="4" t="s">
        <v>29</v>
      </c>
      <c r="D35" s="5" t="s">
        <v>141</v>
      </c>
      <c r="E35" s="5">
        <v>100</v>
      </c>
      <c r="F35" s="47">
        <f>F36</f>
        <v>1743379</v>
      </c>
      <c r="G35" s="45"/>
      <c r="H35" s="45"/>
      <c r="I35" s="45"/>
    </row>
    <row r="36" spans="1:9" s="34" customFormat="1" ht="34.5" customHeight="1" x14ac:dyDescent="0.25">
      <c r="A36" s="13" t="s">
        <v>32</v>
      </c>
      <c r="B36" s="3" t="s">
        <v>13</v>
      </c>
      <c r="C36" s="4" t="s">
        <v>29</v>
      </c>
      <c r="D36" s="5" t="s">
        <v>141</v>
      </c>
      <c r="E36" s="5">
        <v>120</v>
      </c>
      <c r="F36" s="47">
        <v>1743379</v>
      </c>
      <c r="G36" s="45"/>
      <c r="H36" s="45"/>
      <c r="I36" s="45"/>
    </row>
    <row r="37" spans="1:9" s="34" customFormat="1" ht="38.25" customHeight="1" x14ac:dyDescent="0.25">
      <c r="A37" s="13" t="s">
        <v>22</v>
      </c>
      <c r="B37" s="3" t="s">
        <v>13</v>
      </c>
      <c r="C37" s="4" t="s">
        <v>29</v>
      </c>
      <c r="D37" s="5" t="s">
        <v>141</v>
      </c>
      <c r="E37" s="5">
        <v>200</v>
      </c>
      <c r="F37" s="47">
        <f>F38</f>
        <v>292265</v>
      </c>
      <c r="G37" s="45"/>
      <c r="H37" s="45"/>
      <c r="I37" s="45"/>
    </row>
    <row r="38" spans="1:9" s="34" customFormat="1" ht="42.75" customHeight="1" x14ac:dyDescent="0.25">
      <c r="A38" s="13" t="s">
        <v>33</v>
      </c>
      <c r="B38" s="3" t="s">
        <v>13</v>
      </c>
      <c r="C38" s="4" t="s">
        <v>29</v>
      </c>
      <c r="D38" s="5" t="s">
        <v>141</v>
      </c>
      <c r="E38" s="5">
        <v>240</v>
      </c>
      <c r="F38" s="47">
        <v>292265</v>
      </c>
      <c r="G38" s="45"/>
      <c r="H38" s="45"/>
      <c r="I38" s="45"/>
    </row>
    <row r="39" spans="1:9" s="34" customFormat="1" ht="27" customHeight="1" x14ac:dyDescent="0.25">
      <c r="A39" s="13" t="s">
        <v>112</v>
      </c>
      <c r="B39" s="3" t="s">
        <v>13</v>
      </c>
      <c r="C39" s="4" t="s">
        <v>29</v>
      </c>
      <c r="D39" s="5" t="s">
        <v>141</v>
      </c>
      <c r="E39" s="5">
        <v>800</v>
      </c>
      <c r="F39" s="47">
        <f>F40</f>
        <v>5000</v>
      </c>
      <c r="G39" s="45"/>
      <c r="H39" s="45"/>
      <c r="I39" s="45"/>
    </row>
    <row r="40" spans="1:9" s="34" customFormat="1" ht="38.25" customHeight="1" x14ac:dyDescent="0.25">
      <c r="A40" s="13" t="s">
        <v>113</v>
      </c>
      <c r="B40" s="3" t="s">
        <v>13</v>
      </c>
      <c r="C40" s="4" t="s">
        <v>29</v>
      </c>
      <c r="D40" s="5" t="s">
        <v>141</v>
      </c>
      <c r="E40" s="5">
        <v>850</v>
      </c>
      <c r="F40" s="47">
        <v>5000</v>
      </c>
      <c r="G40" s="45"/>
      <c r="H40" s="45"/>
      <c r="I40" s="45"/>
    </row>
    <row r="41" spans="1:9" s="34" customFormat="1" ht="47.25" customHeight="1" x14ac:dyDescent="0.25">
      <c r="A41" s="7" t="s">
        <v>165</v>
      </c>
      <c r="B41" s="3" t="s">
        <v>13</v>
      </c>
      <c r="C41" s="4" t="s">
        <v>29</v>
      </c>
      <c r="D41" s="5" t="s">
        <v>139</v>
      </c>
      <c r="E41" s="3" t="s">
        <v>119</v>
      </c>
      <c r="F41" s="67">
        <f>F42</f>
        <v>404373</v>
      </c>
      <c r="G41" s="45"/>
      <c r="H41" s="45"/>
      <c r="I41" s="45"/>
    </row>
    <row r="42" spans="1:9" s="34" customFormat="1" ht="33.75" customHeight="1" x14ac:dyDescent="0.25">
      <c r="A42" s="7" t="s">
        <v>31</v>
      </c>
      <c r="B42" s="3" t="s">
        <v>13</v>
      </c>
      <c r="C42" s="4" t="s">
        <v>29</v>
      </c>
      <c r="D42" s="5" t="s">
        <v>139</v>
      </c>
      <c r="E42" s="5">
        <v>100</v>
      </c>
      <c r="F42" s="47">
        <f>F43</f>
        <v>404373</v>
      </c>
      <c r="G42" s="45"/>
      <c r="H42" s="45"/>
      <c r="I42" s="45"/>
    </row>
    <row r="43" spans="1:9" s="34" customFormat="1" ht="38.25" customHeight="1" x14ac:dyDescent="0.25">
      <c r="A43" s="7" t="s">
        <v>32</v>
      </c>
      <c r="B43" s="3" t="s">
        <v>13</v>
      </c>
      <c r="C43" s="4" t="s">
        <v>29</v>
      </c>
      <c r="D43" s="5" t="s">
        <v>139</v>
      </c>
      <c r="E43" s="5">
        <v>120</v>
      </c>
      <c r="F43" s="47">
        <v>404373</v>
      </c>
      <c r="G43" s="45"/>
      <c r="H43" s="45"/>
      <c r="I43" s="45"/>
    </row>
    <row r="44" spans="1:9" s="34" customFormat="1" ht="45" hidden="1" customHeight="1" x14ac:dyDescent="0.25">
      <c r="A44" s="13"/>
      <c r="B44" s="15"/>
      <c r="C44" s="15"/>
      <c r="D44" s="15"/>
      <c r="E44" s="15"/>
      <c r="F44" s="47"/>
      <c r="G44" s="45"/>
      <c r="H44" s="45"/>
      <c r="I44" s="45"/>
    </row>
    <row r="45" spans="1:9" s="34" customFormat="1" ht="13.5" customHeight="1" x14ac:dyDescent="0.25">
      <c r="A45" s="14" t="s">
        <v>34</v>
      </c>
      <c r="B45" s="16" t="s">
        <v>13</v>
      </c>
      <c r="C45" s="16" t="s">
        <v>35</v>
      </c>
      <c r="D45" s="16"/>
      <c r="E45" s="16"/>
      <c r="F45" s="50">
        <f>F46</f>
        <v>47000</v>
      </c>
      <c r="G45" s="45"/>
      <c r="H45" s="45"/>
      <c r="I45" s="45"/>
    </row>
    <row r="46" spans="1:9" s="34" customFormat="1" ht="66" customHeight="1" x14ac:dyDescent="0.25">
      <c r="A46" s="12" t="s">
        <v>16</v>
      </c>
      <c r="B46" s="3" t="s">
        <v>13</v>
      </c>
      <c r="C46" s="4" t="s">
        <v>35</v>
      </c>
      <c r="D46" s="5" t="s">
        <v>115</v>
      </c>
      <c r="E46" s="5"/>
      <c r="F46" s="47">
        <f>F48</f>
        <v>47000</v>
      </c>
      <c r="G46" s="45"/>
      <c r="H46" s="45"/>
      <c r="I46" s="45"/>
    </row>
    <row r="47" spans="1:9" s="34" customFormat="1" ht="72.75" customHeight="1" x14ac:dyDescent="0.25">
      <c r="A47" s="61" t="s">
        <v>136</v>
      </c>
      <c r="B47" s="3" t="s">
        <v>13</v>
      </c>
      <c r="C47" s="4" t="s">
        <v>35</v>
      </c>
      <c r="D47" s="5" t="s">
        <v>117</v>
      </c>
      <c r="E47" s="5"/>
      <c r="F47" s="47">
        <f>F48</f>
        <v>47000</v>
      </c>
      <c r="G47" s="45"/>
      <c r="H47" s="45"/>
      <c r="I47" s="45"/>
    </row>
    <row r="48" spans="1:9" s="34" customFormat="1" ht="47.25" customHeight="1" x14ac:dyDescent="0.25">
      <c r="A48" s="13" t="s">
        <v>36</v>
      </c>
      <c r="B48" s="3" t="s">
        <v>13</v>
      </c>
      <c r="C48" s="4" t="s">
        <v>35</v>
      </c>
      <c r="D48" s="5" t="s">
        <v>142</v>
      </c>
      <c r="E48" s="3" t="s">
        <v>119</v>
      </c>
      <c r="F48" s="49">
        <f>F49</f>
        <v>47000</v>
      </c>
      <c r="G48" s="41"/>
      <c r="H48" s="41"/>
      <c r="I48" s="41"/>
    </row>
    <row r="49" spans="1:9" s="34" customFormat="1" ht="39.75" customHeight="1" x14ac:dyDescent="0.25">
      <c r="A49" s="13" t="s">
        <v>22</v>
      </c>
      <c r="B49" s="3" t="s">
        <v>13</v>
      </c>
      <c r="C49" s="4" t="s">
        <v>35</v>
      </c>
      <c r="D49" s="5" t="s">
        <v>142</v>
      </c>
      <c r="E49" s="5">
        <v>200</v>
      </c>
      <c r="F49" s="49">
        <f>F50</f>
        <v>47000</v>
      </c>
      <c r="G49" s="41"/>
      <c r="H49" s="41"/>
      <c r="I49" s="41"/>
    </row>
    <row r="50" spans="1:9" s="34" customFormat="1" ht="33.75" customHeight="1" x14ac:dyDescent="0.25">
      <c r="A50" s="13" t="s">
        <v>33</v>
      </c>
      <c r="B50" s="3" t="s">
        <v>13</v>
      </c>
      <c r="C50" s="4" t="s">
        <v>35</v>
      </c>
      <c r="D50" s="5" t="s">
        <v>142</v>
      </c>
      <c r="E50" s="5">
        <v>240</v>
      </c>
      <c r="F50" s="47">
        <v>47000</v>
      </c>
      <c r="G50" s="45"/>
      <c r="H50" s="45"/>
      <c r="I50" s="45"/>
    </row>
    <row r="51" spans="1:9" s="34" customFormat="1" ht="17.25" customHeight="1" x14ac:dyDescent="0.25">
      <c r="A51" s="14" t="s">
        <v>38</v>
      </c>
      <c r="B51" s="16" t="s">
        <v>13</v>
      </c>
      <c r="C51" s="16" t="s">
        <v>39</v>
      </c>
      <c r="D51" s="16"/>
      <c r="E51" s="16"/>
      <c r="F51" s="51">
        <f>F52</f>
        <v>78757</v>
      </c>
      <c r="G51" s="45"/>
      <c r="H51" s="45"/>
      <c r="I51" s="45"/>
    </row>
    <row r="52" spans="1:9" s="34" customFormat="1" ht="43.5" customHeight="1" x14ac:dyDescent="0.25">
      <c r="A52" s="12" t="s">
        <v>40</v>
      </c>
      <c r="B52" s="15" t="s">
        <v>13</v>
      </c>
      <c r="C52" s="15" t="s">
        <v>41</v>
      </c>
      <c r="D52" s="15"/>
      <c r="E52" s="15"/>
      <c r="F52" s="47">
        <f>F53</f>
        <v>78757</v>
      </c>
      <c r="G52" s="45"/>
      <c r="H52" s="45"/>
      <c r="I52" s="45"/>
    </row>
    <row r="53" spans="1:9" s="34" customFormat="1" ht="56.25" customHeight="1" x14ac:dyDescent="0.25">
      <c r="A53" s="13" t="s">
        <v>42</v>
      </c>
      <c r="B53" s="15" t="s">
        <v>13</v>
      </c>
      <c r="C53" s="15" t="s">
        <v>41</v>
      </c>
      <c r="D53" s="15" t="s">
        <v>125</v>
      </c>
      <c r="E53" s="15"/>
      <c r="F53" s="47">
        <f>F54+F56</f>
        <v>78757</v>
      </c>
      <c r="G53" s="45"/>
      <c r="H53" s="45"/>
      <c r="I53" s="45"/>
    </row>
    <row r="54" spans="1:9" s="34" customFormat="1" ht="60.75" customHeight="1" x14ac:dyDescent="0.25">
      <c r="A54" s="12" t="s">
        <v>17</v>
      </c>
      <c r="B54" s="15" t="s">
        <v>13</v>
      </c>
      <c r="C54" s="15" t="s">
        <v>41</v>
      </c>
      <c r="D54" s="15" t="s">
        <v>125</v>
      </c>
      <c r="E54" s="15" t="s">
        <v>18</v>
      </c>
      <c r="F54" s="47">
        <f>F55</f>
        <v>56563</v>
      </c>
      <c r="G54" s="45"/>
      <c r="H54" s="45"/>
      <c r="I54" s="45"/>
    </row>
    <row r="55" spans="1:9" s="34" customFormat="1" ht="38.25" customHeight="1" x14ac:dyDescent="0.25">
      <c r="A55" s="13" t="s">
        <v>32</v>
      </c>
      <c r="B55" s="15" t="s">
        <v>13</v>
      </c>
      <c r="C55" s="15" t="s">
        <v>41</v>
      </c>
      <c r="D55" s="15" t="s">
        <v>125</v>
      </c>
      <c r="E55" s="15" t="s">
        <v>19</v>
      </c>
      <c r="F55" s="47">
        <v>56563</v>
      </c>
      <c r="G55" s="45"/>
      <c r="H55" s="45"/>
      <c r="I55" s="45"/>
    </row>
    <row r="56" spans="1:9" s="34" customFormat="1" ht="39.75" customHeight="1" x14ac:dyDescent="0.25">
      <c r="A56" s="13" t="s">
        <v>22</v>
      </c>
      <c r="B56" s="15" t="s">
        <v>13</v>
      </c>
      <c r="C56" s="15" t="s">
        <v>41</v>
      </c>
      <c r="D56" s="15" t="s">
        <v>125</v>
      </c>
      <c r="E56" s="15" t="s">
        <v>23</v>
      </c>
      <c r="F56" s="47">
        <f>F57</f>
        <v>22194</v>
      </c>
      <c r="G56" s="45"/>
      <c r="H56" s="45"/>
      <c r="I56" s="45"/>
    </row>
    <row r="57" spans="1:9" s="34" customFormat="1" ht="45" customHeight="1" x14ac:dyDescent="0.25">
      <c r="A57" s="13" t="s">
        <v>33</v>
      </c>
      <c r="B57" s="15" t="s">
        <v>13</v>
      </c>
      <c r="C57" s="15" t="s">
        <v>41</v>
      </c>
      <c r="D57" s="15" t="s">
        <v>125</v>
      </c>
      <c r="E57" s="15" t="s">
        <v>24</v>
      </c>
      <c r="F57" s="47">
        <v>22194</v>
      </c>
      <c r="G57" s="45"/>
      <c r="H57" s="45"/>
      <c r="I57" s="45"/>
    </row>
    <row r="58" spans="1:9" s="34" customFormat="1" ht="40.5" customHeight="1" x14ac:dyDescent="0.25">
      <c r="A58" s="14" t="s">
        <v>43</v>
      </c>
      <c r="B58" s="16" t="s">
        <v>13</v>
      </c>
      <c r="C58" s="16" t="s">
        <v>44</v>
      </c>
      <c r="D58" s="16"/>
      <c r="E58" s="16"/>
      <c r="F58" s="52">
        <f>F59</f>
        <v>260000</v>
      </c>
      <c r="G58" s="41"/>
      <c r="H58" s="41"/>
      <c r="I58" s="41"/>
    </row>
    <row r="59" spans="1:9" s="34" customFormat="1" ht="47.25" customHeight="1" x14ac:dyDescent="0.25">
      <c r="A59" s="17" t="s">
        <v>45</v>
      </c>
      <c r="B59" s="15" t="s">
        <v>13</v>
      </c>
      <c r="C59" s="15" t="s">
        <v>46</v>
      </c>
      <c r="D59" s="15"/>
      <c r="E59" s="15"/>
      <c r="F59" s="49">
        <f>F60</f>
        <v>260000</v>
      </c>
      <c r="G59" s="41"/>
      <c r="H59" s="41"/>
      <c r="I59" s="41"/>
    </row>
    <row r="60" spans="1:9" s="34" customFormat="1" ht="51" customHeight="1" x14ac:dyDescent="0.25">
      <c r="A60" s="12" t="s">
        <v>47</v>
      </c>
      <c r="B60" s="15" t="s">
        <v>13</v>
      </c>
      <c r="C60" s="15" t="s">
        <v>46</v>
      </c>
      <c r="D60" s="15" t="s">
        <v>126</v>
      </c>
      <c r="E60" s="15"/>
      <c r="F60" s="49">
        <f>F61</f>
        <v>260000</v>
      </c>
      <c r="G60" s="41"/>
      <c r="H60" s="41"/>
      <c r="I60" s="41"/>
    </row>
    <row r="61" spans="1:9" s="34" customFormat="1" ht="30" customHeight="1" x14ac:dyDescent="0.25">
      <c r="A61" s="12" t="s">
        <v>48</v>
      </c>
      <c r="B61" s="15" t="s">
        <v>13</v>
      </c>
      <c r="C61" s="15" t="s">
        <v>46</v>
      </c>
      <c r="D61" s="15" t="s">
        <v>144</v>
      </c>
      <c r="E61" s="15"/>
      <c r="F61" s="49">
        <f>F62</f>
        <v>260000</v>
      </c>
      <c r="G61" s="41"/>
      <c r="H61" s="41"/>
      <c r="I61" s="41"/>
    </row>
    <row r="62" spans="1:9" s="34" customFormat="1" ht="41.25" customHeight="1" x14ac:dyDescent="0.25">
      <c r="A62" s="12" t="s">
        <v>22</v>
      </c>
      <c r="B62" s="15" t="s">
        <v>13</v>
      </c>
      <c r="C62" s="15" t="s">
        <v>46</v>
      </c>
      <c r="D62" s="15" t="s">
        <v>144</v>
      </c>
      <c r="E62" s="15" t="s">
        <v>23</v>
      </c>
      <c r="F62" s="47">
        <f>F63</f>
        <v>260000</v>
      </c>
      <c r="G62" s="45"/>
      <c r="H62" s="45"/>
      <c r="I62" s="45"/>
    </row>
    <row r="63" spans="1:9" s="34" customFormat="1" ht="44.25" customHeight="1" x14ac:dyDescent="0.25">
      <c r="A63" s="13" t="s">
        <v>33</v>
      </c>
      <c r="B63" s="15" t="s">
        <v>13</v>
      </c>
      <c r="C63" s="15" t="s">
        <v>46</v>
      </c>
      <c r="D63" s="15" t="s">
        <v>144</v>
      </c>
      <c r="E63" s="18" t="s">
        <v>24</v>
      </c>
      <c r="F63" s="47">
        <v>260000</v>
      </c>
      <c r="G63" s="45"/>
      <c r="H63" s="45"/>
      <c r="I63" s="45"/>
    </row>
    <row r="64" spans="1:9" s="34" customFormat="1" ht="24" customHeight="1" x14ac:dyDescent="0.25">
      <c r="A64" s="14" t="s">
        <v>49</v>
      </c>
      <c r="B64" s="16" t="s">
        <v>13</v>
      </c>
      <c r="C64" s="16" t="s">
        <v>50</v>
      </c>
      <c r="D64" s="16"/>
      <c r="E64" s="16"/>
      <c r="F64" s="51">
        <f>F65</f>
        <v>1175000</v>
      </c>
      <c r="G64" s="45"/>
      <c r="H64" s="45"/>
      <c r="I64" s="45"/>
    </row>
    <row r="65" spans="1:9" s="34" customFormat="1" ht="22.5" customHeight="1" x14ac:dyDescent="0.25">
      <c r="A65" s="12" t="s">
        <v>51</v>
      </c>
      <c r="B65" s="15" t="s">
        <v>13</v>
      </c>
      <c r="C65" s="15" t="s">
        <v>52</v>
      </c>
      <c r="D65" s="15"/>
      <c r="E65" s="15"/>
      <c r="F65" s="47">
        <f>F66</f>
        <v>1175000</v>
      </c>
      <c r="G65" s="45"/>
      <c r="H65" s="45"/>
      <c r="I65" s="45"/>
    </row>
    <row r="66" spans="1:9" s="34" customFormat="1" ht="53.25" customHeight="1" x14ac:dyDescent="0.25">
      <c r="A66" s="12" t="s">
        <v>53</v>
      </c>
      <c r="B66" s="15" t="s">
        <v>13</v>
      </c>
      <c r="C66" s="15" t="s">
        <v>52</v>
      </c>
      <c r="D66" s="15" t="s">
        <v>164</v>
      </c>
      <c r="E66" s="15"/>
      <c r="F66" s="47">
        <f>F67</f>
        <v>1175000</v>
      </c>
      <c r="G66" s="45"/>
      <c r="H66" s="45"/>
      <c r="I66" s="45"/>
    </row>
    <row r="67" spans="1:9" s="34" customFormat="1" ht="30.75" customHeight="1" x14ac:dyDescent="0.25">
      <c r="A67" s="13" t="s">
        <v>54</v>
      </c>
      <c r="B67" s="15" t="s">
        <v>13</v>
      </c>
      <c r="C67" s="15" t="s">
        <v>52</v>
      </c>
      <c r="D67" s="15" t="s">
        <v>163</v>
      </c>
      <c r="E67" s="18"/>
      <c r="F67" s="47">
        <f>F68</f>
        <v>1175000</v>
      </c>
      <c r="G67" s="45"/>
      <c r="H67" s="45"/>
      <c r="I67" s="45"/>
    </row>
    <row r="68" spans="1:9" s="34" customFormat="1" ht="33" customHeight="1" x14ac:dyDescent="0.25">
      <c r="A68" s="13" t="s">
        <v>22</v>
      </c>
      <c r="B68" s="15" t="s">
        <v>13</v>
      </c>
      <c r="C68" s="15" t="s">
        <v>52</v>
      </c>
      <c r="D68" s="15" t="s">
        <v>163</v>
      </c>
      <c r="E68" s="18" t="s">
        <v>23</v>
      </c>
      <c r="F68" s="47">
        <f>F69</f>
        <v>1175000</v>
      </c>
      <c r="G68" s="45"/>
      <c r="H68" s="45"/>
      <c r="I68" s="45"/>
    </row>
    <row r="69" spans="1:9" s="34" customFormat="1" ht="39" customHeight="1" x14ac:dyDescent="0.25">
      <c r="A69" s="13" t="s">
        <v>33</v>
      </c>
      <c r="B69" s="15" t="s">
        <v>13</v>
      </c>
      <c r="C69" s="15" t="s">
        <v>52</v>
      </c>
      <c r="D69" s="15" t="s">
        <v>163</v>
      </c>
      <c r="E69" s="18" t="s">
        <v>24</v>
      </c>
      <c r="F69" s="47">
        <v>1175000</v>
      </c>
      <c r="G69" s="45"/>
      <c r="H69" s="45"/>
      <c r="I69" s="45"/>
    </row>
    <row r="70" spans="1:9" s="34" customFormat="1" ht="17.25" customHeight="1" x14ac:dyDescent="0.25">
      <c r="A70" s="14" t="s">
        <v>55</v>
      </c>
      <c r="B70" s="16" t="s">
        <v>13</v>
      </c>
      <c r="C70" s="16" t="s">
        <v>56</v>
      </c>
      <c r="D70" s="16"/>
      <c r="E70" s="16"/>
      <c r="F70" s="52">
        <f>F71+F82</f>
        <v>1093000</v>
      </c>
      <c r="G70" s="41"/>
      <c r="H70" s="41"/>
      <c r="I70" s="41"/>
    </row>
    <row r="71" spans="1:9" s="34" customFormat="1" ht="15.75" customHeight="1" x14ac:dyDescent="0.25">
      <c r="A71" s="14" t="s">
        <v>57</v>
      </c>
      <c r="B71" s="16" t="s">
        <v>13</v>
      </c>
      <c r="C71" s="16" t="s">
        <v>58</v>
      </c>
      <c r="D71" s="16"/>
      <c r="E71" s="16"/>
      <c r="F71" s="49">
        <f>F72</f>
        <v>683000</v>
      </c>
      <c r="G71" s="41"/>
      <c r="H71" s="41"/>
      <c r="I71" s="41"/>
    </row>
    <row r="72" spans="1:9" s="34" customFormat="1" ht="48" customHeight="1" x14ac:dyDescent="0.25">
      <c r="A72" s="13" t="s">
        <v>59</v>
      </c>
      <c r="B72" s="15" t="s">
        <v>13</v>
      </c>
      <c r="C72" s="15" t="s">
        <v>58</v>
      </c>
      <c r="D72" s="15" t="s">
        <v>166</v>
      </c>
      <c r="E72" s="15"/>
      <c r="F72" s="49">
        <f>F76+F78+F80</f>
        <v>683000</v>
      </c>
      <c r="G72" s="41"/>
      <c r="H72" s="41"/>
      <c r="I72" s="41"/>
    </row>
    <row r="73" spans="1:9" s="34" customFormat="1" ht="29.25" customHeight="1" x14ac:dyDescent="0.25">
      <c r="A73" s="12" t="s">
        <v>60</v>
      </c>
      <c r="B73" s="15" t="s">
        <v>13</v>
      </c>
      <c r="C73" s="15" t="s">
        <v>58</v>
      </c>
      <c r="D73" s="19" t="s">
        <v>127</v>
      </c>
      <c r="E73" s="15"/>
      <c r="F73" s="49">
        <f>+F75+F77</f>
        <v>43000</v>
      </c>
      <c r="G73" s="41"/>
      <c r="H73" s="41"/>
      <c r="I73" s="41"/>
    </row>
    <row r="74" spans="1:9" s="34" customFormat="1" ht="21" hidden="1" customHeight="1" x14ac:dyDescent="0.25">
      <c r="A74" s="20" t="s">
        <v>61</v>
      </c>
      <c r="B74" s="15" t="s">
        <v>13</v>
      </c>
      <c r="C74" s="15" t="s">
        <v>58</v>
      </c>
      <c r="D74" s="19" t="s">
        <v>62</v>
      </c>
      <c r="E74" s="18" t="s">
        <v>27</v>
      </c>
      <c r="F74" s="47">
        <v>0</v>
      </c>
      <c r="G74" s="45"/>
      <c r="H74" s="45"/>
      <c r="I74" s="45"/>
    </row>
    <row r="75" spans="1:9" s="34" customFormat="1" ht="31.5" hidden="1" customHeight="1" x14ac:dyDescent="0.25">
      <c r="A75" s="13" t="s">
        <v>63</v>
      </c>
      <c r="B75" s="15" t="s">
        <v>13</v>
      </c>
      <c r="C75" s="15" t="s">
        <v>58</v>
      </c>
      <c r="D75" s="19" t="s">
        <v>62</v>
      </c>
      <c r="E75" s="18" t="s">
        <v>64</v>
      </c>
      <c r="F75" s="47">
        <v>0</v>
      </c>
      <c r="G75" s="45"/>
      <c r="H75" s="45"/>
      <c r="I75" s="45"/>
    </row>
    <row r="76" spans="1:9" s="34" customFormat="1" ht="36" customHeight="1" x14ac:dyDescent="0.25">
      <c r="A76" s="13" t="s">
        <v>22</v>
      </c>
      <c r="B76" s="15" t="s">
        <v>13</v>
      </c>
      <c r="C76" s="15" t="s">
        <v>58</v>
      </c>
      <c r="D76" s="19" t="s">
        <v>127</v>
      </c>
      <c r="E76" s="18" t="s">
        <v>23</v>
      </c>
      <c r="F76" s="47">
        <f>F77</f>
        <v>43000</v>
      </c>
      <c r="G76" s="45"/>
      <c r="H76" s="45"/>
      <c r="I76" s="45"/>
    </row>
    <row r="77" spans="1:9" s="34" customFormat="1" ht="45.75" customHeight="1" x14ac:dyDescent="0.25">
      <c r="A77" s="13" t="s">
        <v>33</v>
      </c>
      <c r="B77" s="15" t="s">
        <v>13</v>
      </c>
      <c r="C77" s="15" t="s">
        <v>58</v>
      </c>
      <c r="D77" s="19" t="s">
        <v>127</v>
      </c>
      <c r="E77" s="18" t="s">
        <v>24</v>
      </c>
      <c r="F77" s="47">
        <v>43000</v>
      </c>
      <c r="G77" s="45"/>
      <c r="H77" s="45"/>
      <c r="I77" s="45"/>
    </row>
    <row r="78" spans="1:9" s="34" customFormat="1" ht="21.75" customHeight="1" x14ac:dyDescent="0.25">
      <c r="A78" s="13" t="s">
        <v>61</v>
      </c>
      <c r="B78" s="15" t="s">
        <v>13</v>
      </c>
      <c r="C78" s="15" t="s">
        <v>58</v>
      </c>
      <c r="D78" s="19" t="s">
        <v>154</v>
      </c>
      <c r="E78" s="18" t="s">
        <v>27</v>
      </c>
      <c r="F78" s="47">
        <v>580000</v>
      </c>
      <c r="G78" s="45"/>
      <c r="H78" s="45"/>
      <c r="I78" s="45"/>
    </row>
    <row r="79" spans="1:9" s="34" customFormat="1" ht="50.25" customHeight="1" x14ac:dyDescent="0.25">
      <c r="A79" s="13" t="s">
        <v>153</v>
      </c>
      <c r="B79" s="15" t="s">
        <v>13</v>
      </c>
      <c r="C79" s="15" t="s">
        <v>58</v>
      </c>
      <c r="D79" s="19" t="s">
        <v>154</v>
      </c>
      <c r="E79" s="18" t="s">
        <v>64</v>
      </c>
      <c r="F79" s="47">
        <v>580000</v>
      </c>
      <c r="G79" s="45"/>
      <c r="H79" s="45"/>
      <c r="I79" s="45"/>
    </row>
    <row r="80" spans="1:9" s="34" customFormat="1" ht="24.75" customHeight="1" x14ac:dyDescent="0.25">
      <c r="A80" s="13" t="s">
        <v>61</v>
      </c>
      <c r="B80" s="15" t="s">
        <v>13</v>
      </c>
      <c r="C80" s="15" t="s">
        <v>58</v>
      </c>
      <c r="D80" s="19" t="s">
        <v>155</v>
      </c>
      <c r="E80" s="18" t="s">
        <v>27</v>
      </c>
      <c r="F80" s="47">
        <v>60000</v>
      </c>
      <c r="G80" s="45"/>
      <c r="H80" s="45"/>
      <c r="I80" s="45"/>
    </row>
    <row r="81" spans="1:9" s="34" customFormat="1" ht="50.25" customHeight="1" x14ac:dyDescent="0.25">
      <c r="A81" s="13" t="s">
        <v>153</v>
      </c>
      <c r="B81" s="15" t="s">
        <v>13</v>
      </c>
      <c r="C81" s="15" t="s">
        <v>58</v>
      </c>
      <c r="D81" s="19" t="s">
        <v>155</v>
      </c>
      <c r="E81" s="18" t="s">
        <v>64</v>
      </c>
      <c r="F81" s="47">
        <v>60000</v>
      </c>
      <c r="G81" s="45"/>
      <c r="H81" s="45"/>
      <c r="I81" s="45"/>
    </row>
    <row r="82" spans="1:9" s="34" customFormat="1" ht="19.5" customHeight="1" x14ac:dyDescent="0.25">
      <c r="A82" s="14" t="s">
        <v>65</v>
      </c>
      <c r="B82" s="16" t="s">
        <v>13</v>
      </c>
      <c r="C82" s="16" t="s">
        <v>66</v>
      </c>
      <c r="D82" s="16"/>
      <c r="E82" s="16"/>
      <c r="F82" s="53">
        <f>F83</f>
        <v>410000</v>
      </c>
      <c r="G82" s="45"/>
      <c r="H82" s="45"/>
      <c r="I82" s="45"/>
    </row>
    <row r="83" spans="1:9" s="34" customFormat="1" ht="42" customHeight="1" x14ac:dyDescent="0.25">
      <c r="A83" s="13" t="s">
        <v>67</v>
      </c>
      <c r="B83" s="15" t="s">
        <v>13</v>
      </c>
      <c r="C83" s="15" t="s">
        <v>66</v>
      </c>
      <c r="D83" s="15" t="s">
        <v>128</v>
      </c>
      <c r="E83" s="15"/>
      <c r="F83" s="53">
        <f>F86+F90+F102</f>
        <v>410000</v>
      </c>
      <c r="G83" s="45"/>
      <c r="H83" s="45"/>
      <c r="I83" s="45"/>
    </row>
    <row r="84" spans="1:9" s="34" customFormat="1" ht="40.5" customHeight="1" x14ac:dyDescent="0.25">
      <c r="A84" s="13" t="s">
        <v>68</v>
      </c>
      <c r="B84" s="15" t="s">
        <v>13</v>
      </c>
      <c r="C84" s="15" t="s">
        <v>66</v>
      </c>
      <c r="D84" s="15" t="s">
        <v>146</v>
      </c>
      <c r="E84" s="15"/>
      <c r="F84" s="53">
        <f>F86</f>
        <v>180000</v>
      </c>
      <c r="G84" s="45"/>
      <c r="H84" s="45"/>
      <c r="I84" s="45"/>
    </row>
    <row r="85" spans="1:9" s="34" customFormat="1" ht="48.75" customHeight="1" x14ac:dyDescent="0.25">
      <c r="A85" s="60" t="s">
        <v>145</v>
      </c>
      <c r="B85" s="15" t="s">
        <v>13</v>
      </c>
      <c r="C85" s="15" t="s">
        <v>66</v>
      </c>
      <c r="D85" s="15" t="s">
        <v>147</v>
      </c>
      <c r="E85" s="15"/>
      <c r="F85" s="53">
        <f>F86</f>
        <v>180000</v>
      </c>
      <c r="G85" s="45"/>
      <c r="H85" s="45"/>
      <c r="I85" s="45"/>
    </row>
    <row r="86" spans="1:9" s="34" customFormat="1" ht="37.5" customHeight="1" x14ac:dyDescent="0.25">
      <c r="A86" s="13" t="s">
        <v>22</v>
      </c>
      <c r="B86" s="15" t="s">
        <v>13</v>
      </c>
      <c r="C86" s="15" t="s">
        <v>66</v>
      </c>
      <c r="D86" s="15" t="s">
        <v>147</v>
      </c>
      <c r="E86" s="18" t="s">
        <v>23</v>
      </c>
      <c r="F86" s="53">
        <f>F87</f>
        <v>180000</v>
      </c>
      <c r="G86" s="45"/>
      <c r="H86" s="45"/>
      <c r="I86" s="45"/>
    </row>
    <row r="87" spans="1:9" s="34" customFormat="1" ht="36" customHeight="1" x14ac:dyDescent="0.25">
      <c r="A87" s="13" t="s">
        <v>33</v>
      </c>
      <c r="B87" s="15" t="s">
        <v>13</v>
      </c>
      <c r="C87" s="15" t="s">
        <v>66</v>
      </c>
      <c r="D87" s="15" t="s">
        <v>147</v>
      </c>
      <c r="E87" s="18" t="s">
        <v>24</v>
      </c>
      <c r="F87" s="47">
        <v>180000</v>
      </c>
      <c r="G87" s="45"/>
      <c r="H87" s="45"/>
      <c r="I87" s="45"/>
    </row>
    <row r="88" spans="1:9" s="34" customFormat="1" ht="32.25" customHeight="1" x14ac:dyDescent="0.25">
      <c r="A88" s="13" t="s">
        <v>68</v>
      </c>
      <c r="B88" s="15" t="s">
        <v>13</v>
      </c>
      <c r="C88" s="15" t="s">
        <v>66</v>
      </c>
      <c r="D88" s="15" t="s">
        <v>150</v>
      </c>
      <c r="E88" s="15"/>
      <c r="F88" s="47">
        <f>F89</f>
        <v>70000</v>
      </c>
      <c r="G88" s="45"/>
      <c r="H88" s="45"/>
      <c r="I88" s="45"/>
    </row>
    <row r="89" spans="1:9" s="34" customFormat="1" ht="32.25" customHeight="1" x14ac:dyDescent="0.25">
      <c r="A89" s="59" t="s">
        <v>148</v>
      </c>
      <c r="B89" s="15" t="s">
        <v>13</v>
      </c>
      <c r="C89" s="15" t="s">
        <v>66</v>
      </c>
      <c r="D89" s="15" t="s">
        <v>149</v>
      </c>
      <c r="E89" s="15"/>
      <c r="F89" s="47">
        <f>F90</f>
        <v>70000</v>
      </c>
      <c r="G89" s="45"/>
      <c r="H89" s="45"/>
      <c r="I89" s="45"/>
    </row>
    <row r="90" spans="1:9" s="34" customFormat="1" ht="33.75" customHeight="1" x14ac:dyDescent="0.25">
      <c r="A90" s="13" t="s">
        <v>22</v>
      </c>
      <c r="B90" s="15" t="s">
        <v>13</v>
      </c>
      <c r="C90" s="15" t="s">
        <v>66</v>
      </c>
      <c r="D90" s="15" t="s">
        <v>149</v>
      </c>
      <c r="E90" s="18" t="s">
        <v>23</v>
      </c>
      <c r="F90" s="47">
        <f>F91</f>
        <v>70000</v>
      </c>
      <c r="G90" s="45"/>
      <c r="H90" s="45"/>
      <c r="I90" s="45"/>
    </row>
    <row r="91" spans="1:9" s="34" customFormat="1" ht="39.75" customHeight="1" x14ac:dyDescent="0.25">
      <c r="A91" s="13" t="s">
        <v>33</v>
      </c>
      <c r="B91" s="15" t="s">
        <v>13</v>
      </c>
      <c r="C91" s="15" t="s">
        <v>66</v>
      </c>
      <c r="D91" s="15" t="s">
        <v>149</v>
      </c>
      <c r="E91" s="18" t="s">
        <v>24</v>
      </c>
      <c r="F91" s="47">
        <v>70000</v>
      </c>
      <c r="G91" s="45"/>
      <c r="H91" s="45"/>
      <c r="I91" s="45"/>
    </row>
    <row r="92" spans="1:9" s="34" customFormat="1" ht="36" hidden="1" customHeight="1" x14ac:dyDescent="0.25">
      <c r="A92" s="12" t="s">
        <v>71</v>
      </c>
      <c r="B92" s="15"/>
      <c r="C92" s="15"/>
      <c r="D92" s="15"/>
      <c r="E92" s="15"/>
      <c r="F92" s="47">
        <f>F93</f>
        <v>130000</v>
      </c>
      <c r="G92" s="45"/>
      <c r="H92" s="45"/>
      <c r="I92" s="45"/>
    </row>
    <row r="93" spans="1:9" s="34" customFormat="1" ht="35.25" hidden="1" customHeight="1" x14ac:dyDescent="0.25">
      <c r="A93" s="12" t="s">
        <v>72</v>
      </c>
      <c r="B93" s="15"/>
      <c r="C93" s="15"/>
      <c r="D93" s="15"/>
      <c r="E93" s="15"/>
      <c r="F93" s="47">
        <v>130000</v>
      </c>
      <c r="G93" s="45"/>
      <c r="H93" s="45"/>
      <c r="I93" s="45"/>
    </row>
    <row r="94" spans="1:9" s="34" customFormat="1" ht="38.25" hidden="1" customHeight="1" x14ac:dyDescent="0.25">
      <c r="A94" s="12" t="s">
        <v>73</v>
      </c>
      <c r="B94" s="15"/>
      <c r="C94" s="15"/>
      <c r="D94" s="15"/>
      <c r="E94" s="15"/>
      <c r="F94" s="47">
        <v>30000</v>
      </c>
      <c r="G94" s="45"/>
      <c r="H94" s="45"/>
      <c r="I94" s="45"/>
    </row>
    <row r="95" spans="1:9" s="34" customFormat="1" ht="3" hidden="1" customHeight="1" x14ac:dyDescent="0.25">
      <c r="A95" s="12" t="s">
        <v>74</v>
      </c>
      <c r="B95" s="15"/>
      <c r="C95" s="15"/>
      <c r="D95" s="15"/>
      <c r="E95" s="15"/>
      <c r="F95" s="47">
        <f>F96+F97+F98+F99+F100</f>
        <v>6000</v>
      </c>
      <c r="G95" s="45"/>
      <c r="H95" s="45"/>
      <c r="I95" s="45"/>
    </row>
    <row r="96" spans="1:9" s="34" customFormat="1" ht="34.5" hidden="1" customHeight="1" x14ac:dyDescent="0.25">
      <c r="A96" s="12" t="s">
        <v>69</v>
      </c>
      <c r="B96" s="15"/>
      <c r="C96" s="15"/>
      <c r="D96" s="15"/>
      <c r="E96" s="15"/>
      <c r="F96" s="47">
        <v>0</v>
      </c>
      <c r="G96" s="45"/>
      <c r="H96" s="45"/>
      <c r="I96" s="45"/>
    </row>
    <row r="97" spans="1:9" s="34" customFormat="1" ht="29.25" hidden="1" customHeight="1" x14ac:dyDescent="0.25">
      <c r="A97" s="12" t="s">
        <v>73</v>
      </c>
      <c r="B97" s="15"/>
      <c r="C97" s="15"/>
      <c r="D97" s="15"/>
      <c r="E97" s="15"/>
      <c r="F97" s="47">
        <v>3000</v>
      </c>
      <c r="G97" s="45"/>
      <c r="H97" s="45"/>
      <c r="I97" s="45"/>
    </row>
    <row r="98" spans="1:9" s="34" customFormat="1" ht="39.75" hidden="1" customHeight="1" x14ac:dyDescent="0.25">
      <c r="A98" s="12" t="s">
        <v>75</v>
      </c>
      <c r="B98" s="15"/>
      <c r="C98" s="15"/>
      <c r="D98" s="15"/>
      <c r="E98" s="15"/>
      <c r="F98" s="47">
        <v>3000</v>
      </c>
      <c r="G98" s="45"/>
      <c r="H98" s="45"/>
      <c r="I98" s="45"/>
    </row>
    <row r="99" spans="1:9" s="34" customFormat="1" ht="29.25" hidden="1" customHeight="1" x14ac:dyDescent="0.25">
      <c r="A99" s="12" t="s">
        <v>76</v>
      </c>
      <c r="B99" s="15"/>
      <c r="C99" s="15"/>
      <c r="D99" s="15"/>
      <c r="E99" s="15"/>
      <c r="F99" s="47">
        <v>0</v>
      </c>
      <c r="G99" s="45"/>
      <c r="H99" s="45"/>
      <c r="I99" s="45"/>
    </row>
    <row r="100" spans="1:9" s="34" customFormat="1" ht="35.25" hidden="1" customHeight="1" x14ac:dyDescent="0.25">
      <c r="A100" s="12" t="s">
        <v>70</v>
      </c>
      <c r="B100" s="15"/>
      <c r="C100" s="15"/>
      <c r="D100" s="15"/>
      <c r="E100" s="15"/>
      <c r="F100" s="47">
        <v>0</v>
      </c>
      <c r="G100" s="45"/>
      <c r="H100" s="45"/>
      <c r="I100" s="45"/>
    </row>
    <row r="101" spans="1:9" s="34" customFormat="1" ht="60.75" customHeight="1" x14ac:dyDescent="0.25">
      <c r="A101" s="60" t="s">
        <v>151</v>
      </c>
      <c r="B101" s="15" t="s">
        <v>13</v>
      </c>
      <c r="C101" s="15" t="s">
        <v>66</v>
      </c>
      <c r="D101" s="15" t="s">
        <v>152</v>
      </c>
      <c r="E101" s="15"/>
      <c r="F101" s="47">
        <f>F102</f>
        <v>160000</v>
      </c>
      <c r="G101" s="45"/>
      <c r="H101" s="45"/>
      <c r="I101" s="45"/>
    </row>
    <row r="102" spans="1:9" s="34" customFormat="1" ht="41.25" customHeight="1" x14ac:dyDescent="0.25">
      <c r="A102" s="13" t="s">
        <v>22</v>
      </c>
      <c r="B102" s="15" t="s">
        <v>13</v>
      </c>
      <c r="C102" s="15" t="s">
        <v>66</v>
      </c>
      <c r="D102" s="15" t="s">
        <v>152</v>
      </c>
      <c r="E102" s="18" t="s">
        <v>23</v>
      </c>
      <c r="F102" s="47">
        <f>F103</f>
        <v>160000</v>
      </c>
      <c r="G102" s="45"/>
      <c r="H102" s="45"/>
      <c r="I102" s="45"/>
    </row>
    <row r="103" spans="1:9" s="34" customFormat="1" ht="50.25" customHeight="1" x14ac:dyDescent="0.25">
      <c r="A103" s="13" t="s">
        <v>33</v>
      </c>
      <c r="B103" s="15" t="s">
        <v>13</v>
      </c>
      <c r="C103" s="15" t="s">
        <v>66</v>
      </c>
      <c r="D103" s="15" t="s">
        <v>152</v>
      </c>
      <c r="E103" s="18" t="s">
        <v>24</v>
      </c>
      <c r="F103" s="47">
        <v>160000</v>
      </c>
      <c r="G103" s="45"/>
      <c r="H103" s="45"/>
      <c r="I103" s="45"/>
    </row>
    <row r="104" spans="1:9" s="34" customFormat="1" ht="18.75" customHeight="1" x14ac:dyDescent="0.25">
      <c r="A104" s="14" t="s">
        <v>77</v>
      </c>
      <c r="B104" s="16" t="s">
        <v>13</v>
      </c>
      <c r="C104" s="16" t="s">
        <v>78</v>
      </c>
      <c r="D104" s="16"/>
      <c r="E104" s="16"/>
      <c r="F104" s="54">
        <f>F105</f>
        <v>5000</v>
      </c>
      <c r="G104" s="45"/>
      <c r="H104" s="45"/>
      <c r="I104" s="45"/>
    </row>
    <row r="105" spans="1:9" s="34" customFormat="1" ht="65.25" customHeight="1" x14ac:dyDescent="0.25">
      <c r="A105" s="12" t="s">
        <v>16</v>
      </c>
      <c r="B105" s="15" t="s">
        <v>13</v>
      </c>
      <c r="C105" s="15" t="s">
        <v>79</v>
      </c>
      <c r="D105" s="15" t="s">
        <v>129</v>
      </c>
      <c r="E105" s="15"/>
      <c r="F105" s="47">
        <v>5000</v>
      </c>
      <c r="G105" s="45"/>
      <c r="H105" s="45"/>
      <c r="I105" s="45"/>
    </row>
    <row r="106" spans="1:9" s="34" customFormat="1" ht="49.5" customHeight="1" x14ac:dyDescent="0.25">
      <c r="A106" s="60" t="s">
        <v>160</v>
      </c>
      <c r="B106" s="15" t="s">
        <v>13</v>
      </c>
      <c r="C106" s="15" t="s">
        <v>79</v>
      </c>
      <c r="D106" s="15" t="s">
        <v>138</v>
      </c>
      <c r="E106" s="15"/>
      <c r="F106" s="47">
        <f>F107</f>
        <v>5000</v>
      </c>
      <c r="G106" s="45"/>
      <c r="H106" s="45"/>
      <c r="I106" s="45"/>
    </row>
    <row r="107" spans="1:9" s="34" customFormat="1" ht="41.25" customHeight="1" x14ac:dyDescent="0.25">
      <c r="A107" s="12" t="s">
        <v>80</v>
      </c>
      <c r="B107" s="15" t="s">
        <v>13</v>
      </c>
      <c r="C107" s="15" t="s">
        <v>79</v>
      </c>
      <c r="D107" s="15" t="s">
        <v>143</v>
      </c>
      <c r="E107" s="15"/>
      <c r="F107" s="47">
        <v>5000</v>
      </c>
      <c r="G107" s="45"/>
      <c r="H107" s="45"/>
      <c r="I107" s="45"/>
    </row>
    <row r="108" spans="1:9" s="34" customFormat="1" ht="36.75" customHeight="1" x14ac:dyDescent="0.25">
      <c r="A108" s="13" t="s">
        <v>22</v>
      </c>
      <c r="B108" s="15" t="s">
        <v>13</v>
      </c>
      <c r="C108" s="15" t="s">
        <v>79</v>
      </c>
      <c r="D108" s="15" t="s">
        <v>143</v>
      </c>
      <c r="E108" s="18" t="s">
        <v>23</v>
      </c>
      <c r="F108" s="47">
        <v>5000</v>
      </c>
      <c r="G108" s="45"/>
      <c r="H108" s="45"/>
      <c r="I108" s="45"/>
    </row>
    <row r="109" spans="1:9" s="34" customFormat="1" ht="39" customHeight="1" x14ac:dyDescent="0.25">
      <c r="A109" s="13" t="s">
        <v>33</v>
      </c>
      <c r="B109" s="15" t="s">
        <v>13</v>
      </c>
      <c r="C109" s="15" t="s">
        <v>79</v>
      </c>
      <c r="D109" s="15" t="s">
        <v>143</v>
      </c>
      <c r="E109" s="15" t="s">
        <v>24</v>
      </c>
      <c r="F109" s="47">
        <v>5000</v>
      </c>
      <c r="G109" s="45"/>
      <c r="H109" s="45"/>
      <c r="I109" s="45"/>
    </row>
    <row r="110" spans="1:9" s="34" customFormat="1" ht="18" customHeight="1" x14ac:dyDescent="0.25">
      <c r="A110" s="14" t="s">
        <v>81</v>
      </c>
      <c r="B110" s="16" t="s">
        <v>13</v>
      </c>
      <c r="C110" s="16" t="s">
        <v>82</v>
      </c>
      <c r="D110" s="16"/>
      <c r="E110" s="16"/>
      <c r="F110" s="51">
        <f>F114+F117</f>
        <v>127000</v>
      </c>
      <c r="G110" s="45"/>
      <c r="H110" s="45"/>
      <c r="I110" s="45"/>
    </row>
    <row r="111" spans="1:9" s="34" customFormat="1" ht="18" customHeight="1" x14ac:dyDescent="0.25">
      <c r="A111" s="62" t="s">
        <v>156</v>
      </c>
      <c r="B111" s="63" t="s">
        <v>13</v>
      </c>
      <c r="C111" s="63" t="s">
        <v>84</v>
      </c>
      <c r="D111" s="63"/>
      <c r="E111" s="63"/>
      <c r="F111" s="53">
        <f>F116+F119</f>
        <v>127000</v>
      </c>
      <c r="G111" s="45"/>
      <c r="H111" s="45"/>
      <c r="I111" s="45"/>
    </row>
    <row r="112" spans="1:9" s="34" customFormat="1" ht="44.25" customHeight="1" x14ac:dyDescent="0.25">
      <c r="A112" s="12" t="s">
        <v>83</v>
      </c>
      <c r="B112" s="15" t="s">
        <v>13</v>
      </c>
      <c r="C112" s="15" t="s">
        <v>84</v>
      </c>
      <c r="D112" s="15" t="s">
        <v>130</v>
      </c>
      <c r="E112" s="15"/>
      <c r="F112" s="47">
        <f>F113</f>
        <v>17000</v>
      </c>
      <c r="G112" s="45"/>
      <c r="H112" s="45"/>
      <c r="I112" s="45"/>
    </row>
    <row r="113" spans="1:9" s="34" customFormat="1" ht="44.25" customHeight="1" x14ac:dyDescent="0.25">
      <c r="A113" s="60" t="s">
        <v>157</v>
      </c>
      <c r="B113" s="15" t="s">
        <v>13</v>
      </c>
      <c r="C113" s="15" t="s">
        <v>84</v>
      </c>
      <c r="D113" s="15" t="s">
        <v>158</v>
      </c>
      <c r="E113" s="15"/>
      <c r="F113" s="47">
        <f>F114</f>
        <v>17000</v>
      </c>
      <c r="G113" s="45"/>
      <c r="H113" s="45"/>
      <c r="I113" s="45"/>
    </row>
    <row r="114" spans="1:9" s="34" customFormat="1" ht="33.75" customHeight="1" x14ac:dyDescent="0.25">
      <c r="A114" s="12" t="s">
        <v>85</v>
      </c>
      <c r="B114" s="15" t="s">
        <v>37</v>
      </c>
      <c r="C114" s="15" t="s">
        <v>84</v>
      </c>
      <c r="D114" s="15" t="s">
        <v>158</v>
      </c>
      <c r="E114" s="15"/>
      <c r="F114" s="47">
        <f>F115</f>
        <v>17000</v>
      </c>
      <c r="G114" s="45"/>
      <c r="H114" s="45"/>
      <c r="I114" s="45"/>
    </row>
    <row r="115" spans="1:9" s="34" customFormat="1" ht="30" customHeight="1" x14ac:dyDescent="0.25">
      <c r="A115" s="13" t="s">
        <v>86</v>
      </c>
      <c r="B115" s="15" t="s">
        <v>37</v>
      </c>
      <c r="C115" s="15" t="s">
        <v>84</v>
      </c>
      <c r="D115" s="15" t="s">
        <v>158</v>
      </c>
      <c r="E115" s="18" t="s">
        <v>87</v>
      </c>
      <c r="F115" s="47">
        <f>F116</f>
        <v>17000</v>
      </c>
      <c r="G115" s="45"/>
      <c r="H115" s="45"/>
      <c r="I115" s="45"/>
    </row>
    <row r="116" spans="1:9" s="34" customFormat="1" ht="39" customHeight="1" x14ac:dyDescent="0.25">
      <c r="A116" s="13" t="s">
        <v>88</v>
      </c>
      <c r="B116" s="15" t="s">
        <v>37</v>
      </c>
      <c r="C116" s="15" t="s">
        <v>84</v>
      </c>
      <c r="D116" s="15" t="s">
        <v>158</v>
      </c>
      <c r="E116" s="18" t="s">
        <v>89</v>
      </c>
      <c r="F116" s="47">
        <v>17000</v>
      </c>
      <c r="G116" s="45"/>
      <c r="H116" s="45"/>
      <c r="I116" s="45"/>
    </row>
    <row r="117" spans="1:9" s="34" customFormat="1" ht="110.25" customHeight="1" x14ac:dyDescent="0.25">
      <c r="A117" s="21" t="s">
        <v>90</v>
      </c>
      <c r="B117" s="15" t="s">
        <v>37</v>
      </c>
      <c r="C117" s="15" t="s">
        <v>84</v>
      </c>
      <c r="D117" s="15" t="s">
        <v>159</v>
      </c>
      <c r="E117" s="18"/>
      <c r="F117" s="47">
        <f>F118</f>
        <v>110000</v>
      </c>
      <c r="G117" s="45"/>
      <c r="H117" s="45"/>
      <c r="I117" s="45"/>
    </row>
    <row r="118" spans="1:9" s="34" customFormat="1" ht="33" customHeight="1" x14ac:dyDescent="0.25">
      <c r="A118" s="22" t="s">
        <v>91</v>
      </c>
      <c r="B118" s="15" t="s">
        <v>37</v>
      </c>
      <c r="C118" s="15" t="s">
        <v>84</v>
      </c>
      <c r="D118" s="15" t="s">
        <v>159</v>
      </c>
      <c r="E118" s="18" t="s">
        <v>92</v>
      </c>
      <c r="F118" s="47">
        <f>F119</f>
        <v>110000</v>
      </c>
      <c r="G118" s="45"/>
      <c r="H118" s="45"/>
      <c r="I118" s="45"/>
    </row>
    <row r="119" spans="1:9" s="34" customFormat="1" ht="33" customHeight="1" x14ac:dyDescent="0.25">
      <c r="A119" s="23" t="s">
        <v>93</v>
      </c>
      <c r="B119" s="15" t="s">
        <v>37</v>
      </c>
      <c r="C119" s="15" t="s">
        <v>84</v>
      </c>
      <c r="D119" s="15" t="s">
        <v>159</v>
      </c>
      <c r="E119" s="18" t="s">
        <v>94</v>
      </c>
      <c r="F119" s="47">
        <v>110000</v>
      </c>
      <c r="G119" s="45"/>
      <c r="H119" s="45"/>
      <c r="I119" s="45"/>
    </row>
    <row r="120" spans="1:9" s="34" customFormat="1" ht="30.75" customHeight="1" x14ac:dyDescent="0.25">
      <c r="A120" s="14" t="s">
        <v>95</v>
      </c>
      <c r="B120" s="16" t="s">
        <v>13</v>
      </c>
      <c r="C120" s="16" t="s">
        <v>96</v>
      </c>
      <c r="D120" s="16"/>
      <c r="E120" s="16"/>
      <c r="F120" s="51">
        <f>F122</f>
        <v>1682106</v>
      </c>
      <c r="G120" s="45"/>
      <c r="H120" s="45"/>
      <c r="I120" s="45"/>
    </row>
    <row r="121" spans="1:9" s="34" customFormat="1" ht="21" customHeight="1" x14ac:dyDescent="0.25">
      <c r="A121" s="13" t="s">
        <v>97</v>
      </c>
      <c r="B121" s="18" t="s">
        <v>13</v>
      </c>
      <c r="C121" s="18" t="s">
        <v>98</v>
      </c>
      <c r="D121" s="18"/>
      <c r="E121" s="18"/>
      <c r="F121" s="47">
        <f>F122</f>
        <v>1682106</v>
      </c>
      <c r="G121" s="45"/>
      <c r="H121" s="45"/>
      <c r="I121" s="45"/>
    </row>
    <row r="122" spans="1:9" s="34" customFormat="1" ht="45.75" customHeight="1" x14ac:dyDescent="0.25">
      <c r="A122" s="13" t="s">
        <v>99</v>
      </c>
      <c r="B122" s="18" t="s">
        <v>13</v>
      </c>
      <c r="C122" s="18" t="s">
        <v>98</v>
      </c>
      <c r="D122" s="18" t="s">
        <v>131</v>
      </c>
      <c r="E122" s="18"/>
      <c r="F122" s="47">
        <f>F123</f>
        <v>1682106</v>
      </c>
      <c r="G122" s="45"/>
      <c r="H122" s="45"/>
      <c r="I122" s="45"/>
    </row>
    <row r="123" spans="1:9" s="34" customFormat="1" ht="45" customHeight="1" x14ac:dyDescent="0.25">
      <c r="A123" s="12" t="s">
        <v>100</v>
      </c>
      <c r="B123" s="18" t="s">
        <v>13</v>
      </c>
      <c r="C123" s="18" t="s">
        <v>98</v>
      </c>
      <c r="D123" s="18" t="s">
        <v>132</v>
      </c>
      <c r="E123" s="24"/>
      <c r="F123" s="47">
        <f>F124</f>
        <v>1682106</v>
      </c>
      <c r="G123" s="45"/>
      <c r="H123" s="45"/>
      <c r="I123" s="45"/>
    </row>
    <row r="124" spans="1:9" s="34" customFormat="1" ht="26.25" customHeight="1" x14ac:dyDescent="0.25">
      <c r="A124" s="22" t="s">
        <v>91</v>
      </c>
      <c r="B124" s="18" t="s">
        <v>13</v>
      </c>
      <c r="C124" s="18" t="s">
        <v>98</v>
      </c>
      <c r="D124" s="18" t="s">
        <v>132</v>
      </c>
      <c r="E124" s="18" t="s">
        <v>92</v>
      </c>
      <c r="F124" s="47">
        <f>F125</f>
        <v>1682106</v>
      </c>
      <c r="G124" s="45"/>
      <c r="H124" s="45"/>
      <c r="I124" s="45"/>
    </row>
    <row r="125" spans="1:9" s="34" customFormat="1" ht="25.5" customHeight="1" x14ac:dyDescent="0.25">
      <c r="A125" s="12" t="s">
        <v>101</v>
      </c>
      <c r="B125" s="18" t="s">
        <v>13</v>
      </c>
      <c r="C125" s="18" t="s">
        <v>98</v>
      </c>
      <c r="D125" s="18" t="s">
        <v>132</v>
      </c>
      <c r="E125" s="25" t="s">
        <v>94</v>
      </c>
      <c r="F125" s="47">
        <v>1682106</v>
      </c>
      <c r="G125" s="45"/>
      <c r="H125" s="45"/>
      <c r="I125" s="45"/>
    </row>
    <row r="126" spans="1:9" s="34" customFormat="1" ht="57" hidden="1" customHeight="1" x14ac:dyDescent="0.25">
      <c r="A126" s="12" t="s">
        <v>102</v>
      </c>
      <c r="B126" s="18" t="s">
        <v>13</v>
      </c>
      <c r="C126" s="18" t="s">
        <v>98</v>
      </c>
      <c r="D126" s="18" t="s">
        <v>103</v>
      </c>
      <c r="E126" s="24"/>
      <c r="F126" s="47">
        <v>0</v>
      </c>
      <c r="G126" s="45"/>
      <c r="H126" s="45"/>
      <c r="I126" s="45"/>
    </row>
    <row r="127" spans="1:9" s="34" customFormat="1" ht="21" hidden="1" customHeight="1" x14ac:dyDescent="0.25">
      <c r="A127" s="22" t="s">
        <v>91</v>
      </c>
      <c r="B127" s="18" t="s">
        <v>13</v>
      </c>
      <c r="C127" s="18" t="s">
        <v>98</v>
      </c>
      <c r="D127" s="18" t="s">
        <v>103</v>
      </c>
      <c r="E127" s="18" t="s">
        <v>92</v>
      </c>
      <c r="F127" s="47">
        <v>0</v>
      </c>
      <c r="G127" s="45"/>
      <c r="H127" s="45"/>
      <c r="I127" s="45"/>
    </row>
    <row r="128" spans="1:9" s="34" customFormat="1" ht="20.25" hidden="1" customHeight="1" x14ac:dyDescent="0.25">
      <c r="A128" s="12" t="s">
        <v>101</v>
      </c>
      <c r="B128" s="18" t="s">
        <v>13</v>
      </c>
      <c r="C128" s="18" t="s">
        <v>98</v>
      </c>
      <c r="D128" s="18" t="s">
        <v>103</v>
      </c>
      <c r="E128" s="25" t="s">
        <v>94</v>
      </c>
      <c r="F128" s="47">
        <v>0</v>
      </c>
      <c r="G128" s="45"/>
      <c r="H128" s="45"/>
      <c r="I128" s="45"/>
    </row>
    <row r="129" spans="1:9" s="34" customFormat="1" ht="22.5" customHeight="1" x14ac:dyDescent="0.25">
      <c r="A129" s="22" t="s">
        <v>104</v>
      </c>
      <c r="B129" s="26" t="s">
        <v>13</v>
      </c>
      <c r="C129" s="27" t="s">
        <v>105</v>
      </c>
      <c r="D129" s="27"/>
      <c r="E129" s="27"/>
      <c r="F129" s="54">
        <f>F133</f>
        <v>5000</v>
      </c>
      <c r="G129" s="45"/>
      <c r="H129" s="45"/>
      <c r="I129" s="45"/>
    </row>
    <row r="130" spans="1:9" s="34" customFormat="1" ht="18.75" customHeight="1" x14ac:dyDescent="0.25">
      <c r="A130" s="23" t="s">
        <v>104</v>
      </c>
      <c r="B130" s="28" t="s">
        <v>13</v>
      </c>
      <c r="C130" s="29" t="s">
        <v>114</v>
      </c>
      <c r="D130" s="29"/>
      <c r="E130" s="29"/>
      <c r="F130" s="55">
        <v>5000</v>
      </c>
      <c r="G130" s="45"/>
      <c r="H130" s="45"/>
      <c r="I130" s="45"/>
    </row>
    <row r="131" spans="1:9" s="34" customFormat="1" ht="30.75" customHeight="1" x14ac:dyDescent="0.25">
      <c r="A131" s="20" t="s">
        <v>106</v>
      </c>
      <c r="B131" s="28" t="s">
        <v>13</v>
      </c>
      <c r="C131" s="29" t="s">
        <v>114</v>
      </c>
      <c r="D131" s="30" t="s">
        <v>133</v>
      </c>
      <c r="E131" s="30"/>
      <c r="F131" s="55">
        <v>5000</v>
      </c>
      <c r="G131" s="45"/>
      <c r="H131" s="45"/>
      <c r="I131" s="45"/>
    </row>
    <row r="132" spans="1:9" s="34" customFormat="1" ht="77.25" customHeight="1" x14ac:dyDescent="0.25">
      <c r="A132" s="12" t="s">
        <v>107</v>
      </c>
      <c r="B132" s="28" t="s">
        <v>13</v>
      </c>
      <c r="C132" s="29" t="s">
        <v>114</v>
      </c>
      <c r="D132" s="30" t="s">
        <v>134</v>
      </c>
      <c r="E132" s="30"/>
      <c r="F132" s="55">
        <v>5000</v>
      </c>
      <c r="G132" s="45"/>
      <c r="H132" s="45"/>
      <c r="I132" s="45"/>
    </row>
    <row r="133" spans="1:9" s="34" customFormat="1" ht="25.5" customHeight="1" x14ac:dyDescent="0.25">
      <c r="A133" s="66" t="s">
        <v>91</v>
      </c>
      <c r="B133" s="28" t="s">
        <v>13</v>
      </c>
      <c r="C133" s="29" t="s">
        <v>114</v>
      </c>
      <c r="D133" s="30" t="s">
        <v>134</v>
      </c>
      <c r="E133" s="25" t="s">
        <v>92</v>
      </c>
      <c r="F133" s="55">
        <v>5000</v>
      </c>
      <c r="G133" s="45"/>
      <c r="H133" s="45"/>
      <c r="I133" s="45"/>
    </row>
    <row r="134" spans="1:9" s="34" customFormat="1" ht="30.75" customHeight="1" x14ac:dyDescent="0.25">
      <c r="A134" s="12" t="s">
        <v>101</v>
      </c>
      <c r="B134" s="28" t="s">
        <v>13</v>
      </c>
      <c r="C134" s="29" t="s">
        <v>114</v>
      </c>
      <c r="D134" s="30" t="s">
        <v>134</v>
      </c>
      <c r="E134" s="64" t="s">
        <v>94</v>
      </c>
      <c r="F134" s="65">
        <v>5000</v>
      </c>
      <c r="G134" s="45"/>
      <c r="H134" s="45"/>
      <c r="I134" s="45"/>
    </row>
    <row r="135" spans="1:9" s="34" customFormat="1" ht="16.5" customHeight="1" x14ac:dyDescent="0.25">
      <c r="A135" s="31" t="s">
        <v>108</v>
      </c>
      <c r="B135" s="32"/>
      <c r="C135" s="32"/>
      <c r="D135" s="32"/>
      <c r="E135" s="32"/>
      <c r="F135" s="56">
        <f>F11</f>
        <v>6979050</v>
      </c>
    </row>
    <row r="136" spans="1:9" s="34" customFormat="1" ht="15.75" x14ac:dyDescent="0.25">
      <c r="F136" s="57"/>
    </row>
    <row r="137" spans="1:9" s="34" customFormat="1" ht="15.75" x14ac:dyDescent="0.25">
      <c r="F137" s="57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topLeftCell="A66" workbookViewId="0">
      <selection activeCell="F48" sqref="F48"/>
    </sheetView>
  </sheetViews>
  <sheetFormatPr defaultColWidth="19.85546875" defaultRowHeight="11.25" x14ac:dyDescent="0.2"/>
  <cols>
    <col min="1" max="1" width="53.42578125" style="1" customWidth="1"/>
    <col min="2" max="2" width="0.140625" style="1" customWidth="1"/>
    <col min="3" max="3" width="9.425781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 x14ac:dyDescent="0.2">
      <c r="A1" s="71" t="s">
        <v>109</v>
      </c>
      <c r="B1" s="71"/>
      <c r="C1" s="71"/>
      <c r="D1" s="71"/>
      <c r="E1" s="71"/>
      <c r="F1" s="71"/>
    </row>
    <row r="2" spans="1:9" ht="13.5" customHeight="1" x14ac:dyDescent="0.2">
      <c r="A2" s="72" t="s">
        <v>111</v>
      </c>
      <c r="B2" s="72"/>
      <c r="C2" s="72"/>
      <c r="D2" s="72"/>
      <c r="E2" s="72"/>
      <c r="F2" s="72"/>
    </row>
    <row r="3" spans="1:9" ht="14.25" customHeight="1" x14ac:dyDescent="0.2">
      <c r="A3" s="71" t="s">
        <v>1</v>
      </c>
      <c r="B3" s="71"/>
      <c r="C3" s="71"/>
      <c r="D3" s="71"/>
      <c r="E3" s="71"/>
      <c r="F3" s="71"/>
    </row>
    <row r="4" spans="1:9" ht="14.25" customHeight="1" x14ac:dyDescent="0.2">
      <c r="A4" s="71" t="s">
        <v>161</v>
      </c>
      <c r="B4" s="71"/>
      <c r="C4" s="71"/>
      <c r="D4" s="71"/>
      <c r="E4" s="71"/>
      <c r="F4" s="71"/>
    </row>
    <row r="5" spans="1:9" ht="45.75" customHeight="1" x14ac:dyDescent="0.2">
      <c r="A5" s="73" t="s">
        <v>169</v>
      </c>
      <c r="B5" s="73"/>
      <c r="C5" s="73"/>
      <c r="D5" s="73"/>
      <c r="E5" s="73"/>
      <c r="F5" s="73"/>
    </row>
    <row r="6" spans="1:9" ht="25.5" customHeight="1" x14ac:dyDescent="0.2">
      <c r="A6" s="74"/>
      <c r="B6" s="74"/>
      <c r="C6" s="74"/>
      <c r="D6" s="74"/>
      <c r="E6" s="74"/>
      <c r="F6" s="74"/>
    </row>
    <row r="7" spans="1:9" ht="31.5" customHeight="1" x14ac:dyDescent="0.2">
      <c r="A7" s="75"/>
      <c r="B7" s="75"/>
      <c r="C7" s="75"/>
      <c r="D7" s="75"/>
      <c r="E7" s="75"/>
      <c r="F7" s="75"/>
    </row>
    <row r="8" spans="1:9" s="34" customFormat="1" ht="32.25" customHeight="1" x14ac:dyDescent="0.25">
      <c r="A8" s="69" t="s">
        <v>2</v>
      </c>
      <c r="B8" s="69" t="s">
        <v>3</v>
      </c>
      <c r="C8" s="69" t="s">
        <v>4</v>
      </c>
      <c r="D8" s="69" t="s">
        <v>5</v>
      </c>
      <c r="E8" s="69" t="s">
        <v>6</v>
      </c>
      <c r="F8" s="76" t="s">
        <v>167</v>
      </c>
      <c r="G8" s="33"/>
      <c r="H8" s="33"/>
      <c r="I8" s="33"/>
    </row>
    <row r="9" spans="1:9" s="34" customFormat="1" ht="39.75" customHeight="1" x14ac:dyDescent="0.25">
      <c r="A9" s="70"/>
      <c r="B9" s="70"/>
      <c r="C9" s="70"/>
      <c r="D9" s="70"/>
      <c r="E9" s="70"/>
      <c r="F9" s="77"/>
      <c r="G9" s="35"/>
      <c r="H9" s="35"/>
      <c r="I9" s="35"/>
    </row>
    <row r="10" spans="1:9" s="34" customFormat="1" ht="20.25" customHeight="1" x14ac:dyDescent="0.25">
      <c r="A10" s="36" t="s">
        <v>7</v>
      </c>
      <c r="B10" s="36" t="s">
        <v>8</v>
      </c>
      <c r="C10" s="36" t="s">
        <v>9</v>
      </c>
      <c r="D10" s="36" t="s">
        <v>10</v>
      </c>
      <c r="E10" s="36" t="s">
        <v>11</v>
      </c>
      <c r="F10" s="37">
        <v>6</v>
      </c>
      <c r="G10" s="35"/>
      <c r="H10" s="35"/>
      <c r="I10" s="35"/>
    </row>
    <row r="11" spans="1:9" s="34" customFormat="1" ht="65.25" customHeight="1" thickBot="1" x14ac:dyDescent="0.3">
      <c r="A11" s="38" t="s">
        <v>12</v>
      </c>
      <c r="B11" s="39" t="s">
        <v>13</v>
      </c>
      <c r="C11" s="39" t="s">
        <v>168</v>
      </c>
      <c r="D11" s="39"/>
      <c r="E11" s="39"/>
      <c r="F11" s="40">
        <f>F12+F51+F58+F64+F70+F104+F110+F120+F129</f>
        <v>6979050</v>
      </c>
      <c r="G11" s="41"/>
      <c r="H11" s="41"/>
      <c r="I11" s="41"/>
    </row>
    <row r="12" spans="1:9" s="34" customFormat="1" ht="27" customHeight="1" thickBot="1" x14ac:dyDescent="0.3">
      <c r="A12" s="12" t="s">
        <v>14</v>
      </c>
      <c r="B12" s="15" t="s">
        <v>13</v>
      </c>
      <c r="C12" s="15" t="s">
        <v>15</v>
      </c>
      <c r="D12" s="15"/>
      <c r="E12" s="15"/>
      <c r="F12" s="42">
        <f>F13+F18+F24+F30+F45</f>
        <v>2553187</v>
      </c>
      <c r="G12" s="41"/>
      <c r="H12" s="41"/>
      <c r="I12" s="41"/>
    </row>
    <row r="13" spans="1:9" s="34" customFormat="1" ht="1.5" customHeight="1" x14ac:dyDescent="0.25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 x14ac:dyDescent="0.25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 x14ac:dyDescent="0.25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 x14ac:dyDescent="0.25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 x14ac:dyDescent="0.25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customHeight="1" x14ac:dyDescent="0.25">
      <c r="A18" s="14" t="s">
        <v>20</v>
      </c>
      <c r="B18" s="15" t="s">
        <v>13</v>
      </c>
      <c r="C18" s="15" t="s">
        <v>21</v>
      </c>
      <c r="D18" s="15"/>
      <c r="E18" s="15"/>
      <c r="F18" s="44">
        <f>F20</f>
        <v>40320</v>
      </c>
      <c r="G18" s="45"/>
      <c r="H18" s="45"/>
      <c r="I18" s="45"/>
    </row>
    <row r="19" spans="1:9" s="34" customFormat="1" ht="65.25" customHeight="1" x14ac:dyDescent="0.25">
      <c r="A19" s="12" t="s">
        <v>16</v>
      </c>
      <c r="B19" s="3" t="s">
        <v>13</v>
      </c>
      <c r="C19" s="4" t="s">
        <v>21</v>
      </c>
      <c r="D19" s="5" t="s">
        <v>115</v>
      </c>
      <c r="E19" s="5" t="s">
        <v>116</v>
      </c>
      <c r="F19" s="68">
        <v>40320</v>
      </c>
      <c r="G19" s="45"/>
      <c r="H19" s="45"/>
      <c r="I19" s="45"/>
    </row>
    <row r="20" spans="1:9" s="34" customFormat="1" ht="77.25" customHeight="1" thickBot="1" x14ac:dyDescent="0.3">
      <c r="A20" s="58" t="s">
        <v>135</v>
      </c>
      <c r="B20" s="3" t="s">
        <v>13</v>
      </c>
      <c r="C20" s="4" t="s">
        <v>21</v>
      </c>
      <c r="D20" s="5" t="s">
        <v>117</v>
      </c>
      <c r="E20" s="5"/>
      <c r="F20" s="47">
        <v>40320</v>
      </c>
      <c r="G20" s="45"/>
      <c r="H20" s="45"/>
      <c r="I20" s="45"/>
    </row>
    <row r="21" spans="1:9" s="34" customFormat="1" ht="37.5" customHeight="1" x14ac:dyDescent="0.25">
      <c r="A21" s="7" t="s">
        <v>120</v>
      </c>
      <c r="B21" s="3" t="s">
        <v>13</v>
      </c>
      <c r="C21" s="4" t="s">
        <v>21</v>
      </c>
      <c r="D21" s="5" t="s">
        <v>118</v>
      </c>
      <c r="E21" s="3" t="s">
        <v>119</v>
      </c>
      <c r="F21" s="47">
        <v>40320</v>
      </c>
      <c r="G21" s="45"/>
      <c r="H21" s="45"/>
      <c r="I21" s="45"/>
    </row>
    <row r="22" spans="1:9" s="34" customFormat="1" ht="66.75" customHeight="1" x14ac:dyDescent="0.25">
      <c r="A22" s="7" t="s">
        <v>31</v>
      </c>
      <c r="B22" s="3" t="s">
        <v>13</v>
      </c>
      <c r="C22" s="4" t="s">
        <v>21</v>
      </c>
      <c r="D22" s="5" t="s">
        <v>118</v>
      </c>
      <c r="E22" s="5">
        <v>100</v>
      </c>
      <c r="F22" s="47">
        <v>40320</v>
      </c>
      <c r="G22" s="45"/>
      <c r="H22" s="45"/>
      <c r="I22" s="45"/>
    </row>
    <row r="23" spans="1:9" s="34" customFormat="1" ht="41.25" customHeight="1" x14ac:dyDescent="0.25">
      <c r="A23" s="7" t="s">
        <v>32</v>
      </c>
      <c r="B23" s="3" t="s">
        <v>13</v>
      </c>
      <c r="C23" s="4" t="s">
        <v>21</v>
      </c>
      <c r="D23" s="5" t="s">
        <v>118</v>
      </c>
      <c r="E23" s="5">
        <v>120</v>
      </c>
      <c r="F23" s="47">
        <v>40320</v>
      </c>
      <c r="G23" s="45"/>
      <c r="H23" s="45"/>
      <c r="I23" s="45"/>
    </row>
    <row r="24" spans="1:9" s="34" customFormat="1" ht="21.75" customHeight="1" x14ac:dyDescent="0.25">
      <c r="A24" s="8" t="s">
        <v>25</v>
      </c>
      <c r="B24" s="9" t="s">
        <v>13</v>
      </c>
      <c r="C24" s="10" t="s">
        <v>26</v>
      </c>
      <c r="D24" s="9"/>
      <c r="E24" s="11"/>
      <c r="F24" s="48">
        <f>F25</f>
        <v>20850</v>
      </c>
      <c r="G24" s="41"/>
      <c r="H24" s="41"/>
      <c r="I24" s="41"/>
    </row>
    <row r="25" spans="1:9" s="34" customFormat="1" ht="63.75" customHeight="1" x14ac:dyDescent="0.25">
      <c r="A25" s="12" t="s">
        <v>16</v>
      </c>
      <c r="B25" s="3" t="s">
        <v>13</v>
      </c>
      <c r="C25" s="4" t="s">
        <v>26</v>
      </c>
      <c r="D25" s="5" t="s">
        <v>115</v>
      </c>
      <c r="E25" s="5"/>
      <c r="F25" s="49">
        <f>F26</f>
        <v>20850</v>
      </c>
      <c r="G25" s="41"/>
      <c r="H25" s="41"/>
      <c r="I25" s="41"/>
    </row>
    <row r="26" spans="1:9" s="34" customFormat="1" ht="78" customHeight="1" x14ac:dyDescent="0.25">
      <c r="A26" s="6" t="s">
        <v>124</v>
      </c>
      <c r="B26" s="3" t="s">
        <v>13</v>
      </c>
      <c r="C26" s="4" t="s">
        <v>26</v>
      </c>
      <c r="D26" s="5" t="s">
        <v>117</v>
      </c>
      <c r="E26" s="5"/>
      <c r="F26" s="49">
        <f>F27</f>
        <v>20850</v>
      </c>
      <c r="G26" s="41"/>
      <c r="H26" s="41"/>
      <c r="I26" s="41"/>
    </row>
    <row r="27" spans="1:9" s="34" customFormat="1" ht="17.25" customHeight="1" x14ac:dyDescent="0.25">
      <c r="A27" s="7" t="s">
        <v>121</v>
      </c>
      <c r="B27" s="3" t="s">
        <v>13</v>
      </c>
      <c r="C27" s="4" t="s">
        <v>26</v>
      </c>
      <c r="D27" s="5" t="s">
        <v>140</v>
      </c>
      <c r="E27" s="3" t="s">
        <v>119</v>
      </c>
      <c r="F27" s="47">
        <f>F28</f>
        <v>20850</v>
      </c>
      <c r="G27" s="45"/>
      <c r="H27" s="45"/>
      <c r="I27" s="45"/>
    </row>
    <row r="28" spans="1:9" s="34" customFormat="1" ht="26.25" customHeight="1" x14ac:dyDescent="0.25">
      <c r="A28" s="7" t="s">
        <v>122</v>
      </c>
      <c r="B28" s="3" t="s">
        <v>13</v>
      </c>
      <c r="C28" s="4" t="s">
        <v>26</v>
      </c>
      <c r="D28" s="5" t="s">
        <v>140</v>
      </c>
      <c r="E28" s="5">
        <v>800</v>
      </c>
      <c r="F28" s="47">
        <f>F29</f>
        <v>20850</v>
      </c>
      <c r="G28" s="45"/>
      <c r="H28" s="45"/>
      <c r="I28" s="45"/>
    </row>
    <row r="29" spans="1:9" s="34" customFormat="1" ht="18.75" customHeight="1" x14ac:dyDescent="0.25">
      <c r="A29" s="7" t="s">
        <v>123</v>
      </c>
      <c r="B29" s="3" t="s">
        <v>13</v>
      </c>
      <c r="C29" s="4" t="s">
        <v>26</v>
      </c>
      <c r="D29" s="5" t="s">
        <v>140</v>
      </c>
      <c r="E29" s="5">
        <v>870</v>
      </c>
      <c r="F29" s="47">
        <v>20850</v>
      </c>
      <c r="G29" s="45"/>
      <c r="H29" s="45"/>
      <c r="I29" s="45"/>
    </row>
    <row r="30" spans="1:9" s="34" customFormat="1" ht="65.25" customHeight="1" x14ac:dyDescent="0.25">
      <c r="A30" s="14" t="s">
        <v>28</v>
      </c>
      <c r="B30" s="16" t="s">
        <v>13</v>
      </c>
      <c r="C30" s="16" t="s">
        <v>29</v>
      </c>
      <c r="D30" s="16"/>
      <c r="E30" s="16"/>
      <c r="F30" s="48">
        <f>F31</f>
        <v>2445017</v>
      </c>
      <c r="G30" s="41"/>
      <c r="H30" s="41"/>
      <c r="I30" s="41"/>
    </row>
    <row r="31" spans="1:9" s="34" customFormat="1" ht="62.25" customHeight="1" x14ac:dyDescent="0.25">
      <c r="A31" s="12" t="s">
        <v>16</v>
      </c>
      <c r="B31" s="3" t="s">
        <v>13</v>
      </c>
      <c r="C31" s="4" t="s">
        <v>29</v>
      </c>
      <c r="D31" s="5" t="s">
        <v>115</v>
      </c>
      <c r="E31" s="5"/>
      <c r="F31" s="49">
        <f>F33</f>
        <v>2445017</v>
      </c>
      <c r="G31" s="41"/>
      <c r="H31" s="41"/>
      <c r="I31" s="41"/>
    </row>
    <row r="32" spans="1:9" s="34" customFormat="1" ht="59.25" customHeight="1" x14ac:dyDescent="0.25">
      <c r="A32" s="60" t="s">
        <v>137</v>
      </c>
      <c r="B32" s="3" t="s">
        <v>13</v>
      </c>
      <c r="C32" s="4" t="s">
        <v>29</v>
      </c>
      <c r="D32" s="5" t="s">
        <v>117</v>
      </c>
      <c r="E32" s="5"/>
      <c r="F32" s="49">
        <f>F33</f>
        <v>2445017</v>
      </c>
      <c r="G32" s="41"/>
      <c r="H32" s="41"/>
      <c r="I32" s="41"/>
    </row>
    <row r="33" spans="1:9" s="34" customFormat="1" ht="18.75" customHeight="1" x14ac:dyDescent="0.25">
      <c r="A33" s="13" t="s">
        <v>30</v>
      </c>
      <c r="B33" s="3" t="s">
        <v>13</v>
      </c>
      <c r="C33" s="4" t="s">
        <v>29</v>
      </c>
      <c r="D33" s="5" t="s">
        <v>141</v>
      </c>
      <c r="E33" s="5"/>
      <c r="F33" s="49">
        <f>F34</f>
        <v>2445017</v>
      </c>
      <c r="G33" s="41"/>
      <c r="H33" s="41"/>
      <c r="I33" s="41"/>
    </row>
    <row r="34" spans="1:9" s="34" customFormat="1" ht="18.75" customHeight="1" x14ac:dyDescent="0.25">
      <c r="A34" s="13" t="s">
        <v>30</v>
      </c>
      <c r="B34" s="3" t="s">
        <v>13</v>
      </c>
      <c r="C34" s="4" t="s">
        <v>29</v>
      </c>
      <c r="D34" s="5" t="s">
        <v>141</v>
      </c>
      <c r="E34" s="3" t="s">
        <v>119</v>
      </c>
      <c r="F34" s="49">
        <f>F36+F38+F40+F43</f>
        <v>2445017</v>
      </c>
      <c r="G34" s="41"/>
      <c r="H34" s="41"/>
      <c r="I34" s="41"/>
    </row>
    <row r="35" spans="1:9" s="34" customFormat="1" ht="80.25" customHeight="1" x14ac:dyDescent="0.25">
      <c r="A35" s="13" t="s">
        <v>31</v>
      </c>
      <c r="B35" s="3" t="s">
        <v>13</v>
      </c>
      <c r="C35" s="4" t="s">
        <v>29</v>
      </c>
      <c r="D35" s="5" t="s">
        <v>141</v>
      </c>
      <c r="E35" s="5">
        <v>100</v>
      </c>
      <c r="F35" s="47">
        <f>F36</f>
        <v>1743379</v>
      </c>
      <c r="G35" s="45"/>
      <c r="H35" s="45"/>
      <c r="I35" s="45"/>
    </row>
    <row r="36" spans="1:9" s="34" customFormat="1" ht="34.5" customHeight="1" x14ac:dyDescent="0.25">
      <c r="A36" s="13" t="s">
        <v>32</v>
      </c>
      <c r="B36" s="3" t="s">
        <v>13</v>
      </c>
      <c r="C36" s="4" t="s">
        <v>29</v>
      </c>
      <c r="D36" s="5" t="s">
        <v>141</v>
      </c>
      <c r="E36" s="5">
        <v>120</v>
      </c>
      <c r="F36" s="47">
        <v>1743379</v>
      </c>
      <c r="G36" s="45"/>
      <c r="H36" s="45"/>
      <c r="I36" s="45"/>
    </row>
    <row r="37" spans="1:9" s="34" customFormat="1" ht="38.25" customHeight="1" x14ac:dyDescent="0.25">
      <c r="A37" s="13" t="s">
        <v>22</v>
      </c>
      <c r="B37" s="3" t="s">
        <v>13</v>
      </c>
      <c r="C37" s="4" t="s">
        <v>29</v>
      </c>
      <c r="D37" s="5" t="s">
        <v>141</v>
      </c>
      <c r="E37" s="5">
        <v>200</v>
      </c>
      <c r="F37" s="47">
        <f>F38</f>
        <v>292265</v>
      </c>
      <c r="G37" s="45"/>
      <c r="H37" s="45"/>
      <c r="I37" s="45"/>
    </row>
    <row r="38" spans="1:9" s="34" customFormat="1" ht="42.75" customHeight="1" x14ac:dyDescent="0.25">
      <c r="A38" s="13" t="s">
        <v>33</v>
      </c>
      <c r="B38" s="3" t="s">
        <v>13</v>
      </c>
      <c r="C38" s="4" t="s">
        <v>29</v>
      </c>
      <c r="D38" s="5" t="s">
        <v>141</v>
      </c>
      <c r="E38" s="5">
        <v>240</v>
      </c>
      <c r="F38" s="47">
        <v>292265</v>
      </c>
      <c r="G38" s="45"/>
      <c r="H38" s="45"/>
      <c r="I38" s="45"/>
    </row>
    <row r="39" spans="1:9" s="34" customFormat="1" ht="27" customHeight="1" x14ac:dyDescent="0.25">
      <c r="A39" s="13" t="s">
        <v>112</v>
      </c>
      <c r="B39" s="3" t="s">
        <v>13</v>
      </c>
      <c r="C39" s="4" t="s">
        <v>29</v>
      </c>
      <c r="D39" s="5" t="s">
        <v>141</v>
      </c>
      <c r="E39" s="5">
        <v>800</v>
      </c>
      <c r="F39" s="47">
        <f>F40</f>
        <v>5000</v>
      </c>
      <c r="G39" s="45"/>
      <c r="H39" s="45"/>
      <c r="I39" s="45"/>
    </row>
    <row r="40" spans="1:9" s="34" customFormat="1" ht="38.25" customHeight="1" x14ac:dyDescent="0.25">
      <c r="A40" s="13" t="s">
        <v>113</v>
      </c>
      <c r="B40" s="3" t="s">
        <v>13</v>
      </c>
      <c r="C40" s="4" t="s">
        <v>29</v>
      </c>
      <c r="D40" s="5" t="s">
        <v>141</v>
      </c>
      <c r="E40" s="5">
        <v>850</v>
      </c>
      <c r="F40" s="47">
        <v>5000</v>
      </c>
      <c r="G40" s="45"/>
      <c r="H40" s="45"/>
      <c r="I40" s="45"/>
    </row>
    <row r="41" spans="1:9" s="34" customFormat="1" ht="47.25" customHeight="1" x14ac:dyDescent="0.25">
      <c r="A41" s="7" t="s">
        <v>165</v>
      </c>
      <c r="B41" s="3" t="s">
        <v>13</v>
      </c>
      <c r="C41" s="4" t="s">
        <v>29</v>
      </c>
      <c r="D41" s="5" t="s">
        <v>139</v>
      </c>
      <c r="E41" s="3" t="s">
        <v>119</v>
      </c>
      <c r="F41" s="67">
        <f>F42</f>
        <v>404373</v>
      </c>
      <c r="G41" s="45"/>
      <c r="H41" s="45"/>
      <c r="I41" s="45"/>
    </row>
    <row r="42" spans="1:9" s="34" customFormat="1" ht="33.75" customHeight="1" x14ac:dyDescent="0.25">
      <c r="A42" s="7" t="s">
        <v>31</v>
      </c>
      <c r="B42" s="3" t="s">
        <v>13</v>
      </c>
      <c r="C42" s="4" t="s">
        <v>29</v>
      </c>
      <c r="D42" s="5" t="s">
        <v>139</v>
      </c>
      <c r="E42" s="5">
        <v>100</v>
      </c>
      <c r="F42" s="47">
        <f>F43</f>
        <v>404373</v>
      </c>
      <c r="G42" s="45"/>
      <c r="H42" s="45"/>
      <c r="I42" s="45"/>
    </row>
    <row r="43" spans="1:9" s="34" customFormat="1" ht="38.25" customHeight="1" x14ac:dyDescent="0.25">
      <c r="A43" s="7" t="s">
        <v>32</v>
      </c>
      <c r="B43" s="3" t="s">
        <v>13</v>
      </c>
      <c r="C43" s="4" t="s">
        <v>29</v>
      </c>
      <c r="D43" s="5" t="s">
        <v>139</v>
      </c>
      <c r="E43" s="5">
        <v>120</v>
      </c>
      <c r="F43" s="47">
        <v>404373</v>
      </c>
      <c r="G43" s="45"/>
      <c r="H43" s="45"/>
      <c r="I43" s="45"/>
    </row>
    <row r="44" spans="1:9" s="34" customFormat="1" ht="45" hidden="1" customHeight="1" x14ac:dyDescent="0.25">
      <c r="A44" s="13"/>
      <c r="B44" s="15"/>
      <c r="C44" s="15"/>
      <c r="D44" s="15"/>
      <c r="E44" s="15"/>
      <c r="F44" s="47"/>
      <c r="G44" s="45"/>
      <c r="H44" s="45"/>
      <c r="I44" s="45"/>
    </row>
    <row r="45" spans="1:9" s="34" customFormat="1" ht="13.5" customHeight="1" x14ac:dyDescent="0.25">
      <c r="A45" s="14" t="s">
        <v>34</v>
      </c>
      <c r="B45" s="16" t="s">
        <v>13</v>
      </c>
      <c r="C45" s="16" t="s">
        <v>35</v>
      </c>
      <c r="D45" s="16"/>
      <c r="E45" s="16"/>
      <c r="F45" s="50">
        <f>F46</f>
        <v>47000</v>
      </c>
      <c r="G45" s="45"/>
      <c r="H45" s="45"/>
      <c r="I45" s="45"/>
    </row>
    <row r="46" spans="1:9" s="34" customFormat="1" ht="66" customHeight="1" x14ac:dyDescent="0.25">
      <c r="A46" s="12" t="s">
        <v>16</v>
      </c>
      <c r="B46" s="3" t="s">
        <v>13</v>
      </c>
      <c r="C46" s="4" t="s">
        <v>35</v>
      </c>
      <c r="D46" s="5" t="s">
        <v>115</v>
      </c>
      <c r="E46" s="5"/>
      <c r="F46" s="47">
        <f>F48</f>
        <v>47000</v>
      </c>
      <c r="G46" s="45"/>
      <c r="H46" s="45"/>
      <c r="I46" s="45"/>
    </row>
    <row r="47" spans="1:9" s="34" customFormat="1" ht="72.75" customHeight="1" x14ac:dyDescent="0.25">
      <c r="A47" s="61" t="s">
        <v>136</v>
      </c>
      <c r="B47" s="3" t="s">
        <v>13</v>
      </c>
      <c r="C47" s="4" t="s">
        <v>35</v>
      </c>
      <c r="D47" s="5" t="s">
        <v>117</v>
      </c>
      <c r="E47" s="5"/>
      <c r="F47" s="47">
        <f>F48</f>
        <v>47000</v>
      </c>
      <c r="G47" s="45"/>
      <c r="H47" s="45"/>
      <c r="I47" s="45"/>
    </row>
    <row r="48" spans="1:9" s="34" customFormat="1" ht="47.25" customHeight="1" x14ac:dyDescent="0.25">
      <c r="A48" s="13" t="s">
        <v>36</v>
      </c>
      <c r="B48" s="3" t="s">
        <v>13</v>
      </c>
      <c r="C48" s="4" t="s">
        <v>35</v>
      </c>
      <c r="D48" s="5" t="s">
        <v>142</v>
      </c>
      <c r="E48" s="3" t="s">
        <v>119</v>
      </c>
      <c r="F48" s="49">
        <f>F49</f>
        <v>47000</v>
      </c>
      <c r="G48" s="41"/>
      <c r="H48" s="41"/>
      <c r="I48" s="41"/>
    </row>
    <row r="49" spans="1:9" s="34" customFormat="1" ht="39.75" customHeight="1" x14ac:dyDescent="0.25">
      <c r="A49" s="13" t="s">
        <v>22</v>
      </c>
      <c r="B49" s="3" t="s">
        <v>13</v>
      </c>
      <c r="C49" s="4" t="s">
        <v>35</v>
      </c>
      <c r="D49" s="5" t="s">
        <v>142</v>
      </c>
      <c r="E49" s="5">
        <v>200</v>
      </c>
      <c r="F49" s="49">
        <f>F50</f>
        <v>47000</v>
      </c>
      <c r="G49" s="41"/>
      <c r="H49" s="41"/>
      <c r="I49" s="41"/>
    </row>
    <row r="50" spans="1:9" s="34" customFormat="1" ht="33.75" customHeight="1" x14ac:dyDescent="0.25">
      <c r="A50" s="13" t="s">
        <v>33</v>
      </c>
      <c r="B50" s="3" t="s">
        <v>13</v>
      </c>
      <c r="C50" s="4" t="s">
        <v>35</v>
      </c>
      <c r="D50" s="5" t="s">
        <v>142</v>
      </c>
      <c r="E50" s="5">
        <v>240</v>
      </c>
      <c r="F50" s="47">
        <v>47000</v>
      </c>
      <c r="G50" s="45"/>
      <c r="H50" s="45"/>
      <c r="I50" s="45"/>
    </row>
    <row r="51" spans="1:9" s="34" customFormat="1" ht="17.25" customHeight="1" x14ac:dyDescent="0.25">
      <c r="A51" s="14" t="s">
        <v>38</v>
      </c>
      <c r="B51" s="16" t="s">
        <v>13</v>
      </c>
      <c r="C51" s="16" t="s">
        <v>39</v>
      </c>
      <c r="D51" s="16"/>
      <c r="E51" s="16"/>
      <c r="F51" s="51">
        <f>F52</f>
        <v>78757</v>
      </c>
      <c r="G51" s="45"/>
      <c r="H51" s="45"/>
      <c r="I51" s="45"/>
    </row>
    <row r="52" spans="1:9" s="34" customFormat="1" ht="43.5" customHeight="1" x14ac:dyDescent="0.25">
      <c r="A52" s="12" t="s">
        <v>40</v>
      </c>
      <c r="B52" s="15" t="s">
        <v>13</v>
      </c>
      <c r="C52" s="15" t="s">
        <v>41</v>
      </c>
      <c r="D52" s="15"/>
      <c r="E52" s="15"/>
      <c r="F52" s="47">
        <f>F53</f>
        <v>78757</v>
      </c>
      <c r="G52" s="45"/>
      <c r="H52" s="45"/>
      <c r="I52" s="45"/>
    </row>
    <row r="53" spans="1:9" s="34" customFormat="1" ht="56.25" customHeight="1" x14ac:dyDescent="0.25">
      <c r="A53" s="13" t="s">
        <v>42</v>
      </c>
      <c r="B53" s="15" t="s">
        <v>13</v>
      </c>
      <c r="C53" s="15" t="s">
        <v>41</v>
      </c>
      <c r="D53" s="15" t="s">
        <v>125</v>
      </c>
      <c r="E53" s="15"/>
      <c r="F53" s="47">
        <f>F54+F56</f>
        <v>78757</v>
      </c>
      <c r="G53" s="45"/>
      <c r="H53" s="45"/>
      <c r="I53" s="45"/>
    </row>
    <row r="54" spans="1:9" s="34" customFormat="1" ht="60.75" customHeight="1" x14ac:dyDescent="0.25">
      <c r="A54" s="12" t="s">
        <v>17</v>
      </c>
      <c r="B54" s="15" t="s">
        <v>13</v>
      </c>
      <c r="C54" s="15" t="s">
        <v>41</v>
      </c>
      <c r="D54" s="15" t="s">
        <v>125</v>
      </c>
      <c r="E54" s="15" t="s">
        <v>18</v>
      </c>
      <c r="F54" s="47">
        <f>F55</f>
        <v>56563</v>
      </c>
      <c r="G54" s="45"/>
      <c r="H54" s="45"/>
      <c r="I54" s="45"/>
    </row>
    <row r="55" spans="1:9" s="34" customFormat="1" ht="38.25" customHeight="1" x14ac:dyDescent="0.25">
      <c r="A55" s="13" t="s">
        <v>32</v>
      </c>
      <c r="B55" s="15" t="s">
        <v>13</v>
      </c>
      <c r="C55" s="15" t="s">
        <v>41</v>
      </c>
      <c r="D55" s="15" t="s">
        <v>125</v>
      </c>
      <c r="E55" s="15" t="s">
        <v>19</v>
      </c>
      <c r="F55" s="47">
        <v>56563</v>
      </c>
      <c r="G55" s="45"/>
      <c r="H55" s="45"/>
      <c r="I55" s="45"/>
    </row>
    <row r="56" spans="1:9" s="34" customFormat="1" ht="39.75" customHeight="1" x14ac:dyDescent="0.25">
      <c r="A56" s="13" t="s">
        <v>22</v>
      </c>
      <c r="B56" s="15" t="s">
        <v>13</v>
      </c>
      <c r="C56" s="15" t="s">
        <v>41</v>
      </c>
      <c r="D56" s="15" t="s">
        <v>125</v>
      </c>
      <c r="E56" s="15" t="s">
        <v>23</v>
      </c>
      <c r="F56" s="47">
        <f>F57</f>
        <v>22194</v>
      </c>
      <c r="G56" s="45"/>
      <c r="H56" s="45"/>
      <c r="I56" s="45"/>
    </row>
    <row r="57" spans="1:9" s="34" customFormat="1" ht="45" customHeight="1" x14ac:dyDescent="0.25">
      <c r="A57" s="13" t="s">
        <v>33</v>
      </c>
      <c r="B57" s="15" t="s">
        <v>13</v>
      </c>
      <c r="C57" s="15" t="s">
        <v>41</v>
      </c>
      <c r="D57" s="15" t="s">
        <v>125</v>
      </c>
      <c r="E57" s="15" t="s">
        <v>24</v>
      </c>
      <c r="F57" s="47">
        <v>22194</v>
      </c>
      <c r="G57" s="45"/>
      <c r="H57" s="45"/>
      <c r="I57" s="45"/>
    </row>
    <row r="58" spans="1:9" s="34" customFormat="1" ht="40.5" customHeight="1" x14ac:dyDescent="0.25">
      <c r="A58" s="14" t="s">
        <v>43</v>
      </c>
      <c r="B58" s="16" t="s">
        <v>13</v>
      </c>
      <c r="C58" s="16" t="s">
        <v>44</v>
      </c>
      <c r="D58" s="16"/>
      <c r="E58" s="16"/>
      <c r="F58" s="52">
        <f>F59</f>
        <v>260000</v>
      </c>
      <c r="G58" s="41"/>
      <c r="H58" s="41"/>
      <c r="I58" s="41"/>
    </row>
    <row r="59" spans="1:9" s="34" customFormat="1" ht="47.25" customHeight="1" x14ac:dyDescent="0.25">
      <c r="A59" s="17" t="s">
        <v>45</v>
      </c>
      <c r="B59" s="15" t="s">
        <v>13</v>
      </c>
      <c r="C59" s="15" t="s">
        <v>46</v>
      </c>
      <c r="D59" s="15"/>
      <c r="E59" s="15"/>
      <c r="F59" s="49">
        <f>F60</f>
        <v>260000</v>
      </c>
      <c r="G59" s="41"/>
      <c r="H59" s="41"/>
      <c r="I59" s="41"/>
    </row>
    <row r="60" spans="1:9" s="34" customFormat="1" ht="51" customHeight="1" x14ac:dyDescent="0.25">
      <c r="A60" s="12" t="s">
        <v>47</v>
      </c>
      <c r="B60" s="15" t="s">
        <v>13</v>
      </c>
      <c r="C60" s="15" t="s">
        <v>46</v>
      </c>
      <c r="D60" s="15" t="s">
        <v>126</v>
      </c>
      <c r="E60" s="15"/>
      <c r="F60" s="49">
        <f>F61</f>
        <v>260000</v>
      </c>
      <c r="G60" s="41"/>
      <c r="H60" s="41"/>
      <c r="I60" s="41"/>
    </row>
    <row r="61" spans="1:9" s="34" customFormat="1" ht="30" customHeight="1" x14ac:dyDescent="0.25">
      <c r="A61" s="12" t="s">
        <v>48</v>
      </c>
      <c r="B61" s="15" t="s">
        <v>13</v>
      </c>
      <c r="C61" s="15" t="s">
        <v>46</v>
      </c>
      <c r="D61" s="15" t="s">
        <v>144</v>
      </c>
      <c r="E61" s="15"/>
      <c r="F61" s="49">
        <f>F62</f>
        <v>260000</v>
      </c>
      <c r="G61" s="41"/>
      <c r="H61" s="41"/>
      <c r="I61" s="41"/>
    </row>
    <row r="62" spans="1:9" s="34" customFormat="1" ht="41.25" customHeight="1" x14ac:dyDescent="0.25">
      <c r="A62" s="12" t="s">
        <v>22</v>
      </c>
      <c r="B62" s="15" t="s">
        <v>13</v>
      </c>
      <c r="C62" s="15" t="s">
        <v>46</v>
      </c>
      <c r="D62" s="15" t="s">
        <v>144</v>
      </c>
      <c r="E62" s="15" t="s">
        <v>23</v>
      </c>
      <c r="F62" s="47">
        <f>F63</f>
        <v>260000</v>
      </c>
      <c r="G62" s="45"/>
      <c r="H62" s="45"/>
      <c r="I62" s="45"/>
    </row>
    <row r="63" spans="1:9" s="34" customFormat="1" ht="44.25" customHeight="1" x14ac:dyDescent="0.25">
      <c r="A63" s="13" t="s">
        <v>33</v>
      </c>
      <c r="B63" s="15" t="s">
        <v>13</v>
      </c>
      <c r="C63" s="15" t="s">
        <v>46</v>
      </c>
      <c r="D63" s="15" t="s">
        <v>144</v>
      </c>
      <c r="E63" s="18" t="s">
        <v>24</v>
      </c>
      <c r="F63" s="47">
        <v>260000</v>
      </c>
      <c r="G63" s="45"/>
      <c r="H63" s="45"/>
      <c r="I63" s="45"/>
    </row>
    <row r="64" spans="1:9" s="34" customFormat="1" ht="24" customHeight="1" x14ac:dyDescent="0.25">
      <c r="A64" s="14" t="s">
        <v>49</v>
      </c>
      <c r="B64" s="16" t="s">
        <v>13</v>
      </c>
      <c r="C64" s="16" t="s">
        <v>50</v>
      </c>
      <c r="D64" s="16"/>
      <c r="E64" s="16"/>
      <c r="F64" s="51">
        <f>F65</f>
        <v>1175000</v>
      </c>
      <c r="G64" s="45"/>
      <c r="H64" s="45"/>
      <c r="I64" s="45"/>
    </row>
    <row r="65" spans="1:9" s="34" customFormat="1" ht="22.5" customHeight="1" x14ac:dyDescent="0.25">
      <c r="A65" s="12" t="s">
        <v>51</v>
      </c>
      <c r="B65" s="15" t="s">
        <v>13</v>
      </c>
      <c r="C65" s="15" t="s">
        <v>52</v>
      </c>
      <c r="D65" s="15"/>
      <c r="E65" s="15"/>
      <c r="F65" s="47">
        <f>F66</f>
        <v>1175000</v>
      </c>
      <c r="G65" s="45"/>
      <c r="H65" s="45"/>
      <c r="I65" s="45"/>
    </row>
    <row r="66" spans="1:9" s="34" customFormat="1" ht="53.25" customHeight="1" x14ac:dyDescent="0.25">
      <c r="A66" s="12" t="s">
        <v>53</v>
      </c>
      <c r="B66" s="15" t="s">
        <v>13</v>
      </c>
      <c r="C66" s="15" t="s">
        <v>52</v>
      </c>
      <c r="D66" s="15" t="s">
        <v>164</v>
      </c>
      <c r="E66" s="15"/>
      <c r="F66" s="47">
        <f>F67</f>
        <v>1175000</v>
      </c>
      <c r="G66" s="45"/>
      <c r="H66" s="45"/>
      <c r="I66" s="45"/>
    </row>
    <row r="67" spans="1:9" s="34" customFormat="1" ht="30.75" customHeight="1" x14ac:dyDescent="0.25">
      <c r="A67" s="13" t="s">
        <v>54</v>
      </c>
      <c r="B67" s="15" t="s">
        <v>13</v>
      </c>
      <c r="C67" s="15" t="s">
        <v>52</v>
      </c>
      <c r="D67" s="15" t="s">
        <v>163</v>
      </c>
      <c r="E67" s="18"/>
      <c r="F67" s="47">
        <f>F68</f>
        <v>1175000</v>
      </c>
      <c r="G67" s="45"/>
      <c r="H67" s="45"/>
      <c r="I67" s="45"/>
    </row>
    <row r="68" spans="1:9" s="34" customFormat="1" ht="33" customHeight="1" x14ac:dyDescent="0.25">
      <c r="A68" s="13" t="s">
        <v>22</v>
      </c>
      <c r="B68" s="15" t="s">
        <v>13</v>
      </c>
      <c r="C68" s="15" t="s">
        <v>52</v>
      </c>
      <c r="D68" s="15" t="s">
        <v>163</v>
      </c>
      <c r="E68" s="18" t="s">
        <v>23</v>
      </c>
      <c r="F68" s="47">
        <f>F69</f>
        <v>1175000</v>
      </c>
      <c r="G68" s="45"/>
      <c r="H68" s="45"/>
      <c r="I68" s="45"/>
    </row>
    <row r="69" spans="1:9" s="34" customFormat="1" ht="39" customHeight="1" x14ac:dyDescent="0.25">
      <c r="A69" s="13" t="s">
        <v>33</v>
      </c>
      <c r="B69" s="15" t="s">
        <v>13</v>
      </c>
      <c r="C69" s="15" t="s">
        <v>52</v>
      </c>
      <c r="D69" s="15" t="s">
        <v>163</v>
      </c>
      <c r="E69" s="18" t="s">
        <v>24</v>
      </c>
      <c r="F69" s="47">
        <v>1175000</v>
      </c>
      <c r="G69" s="45"/>
      <c r="H69" s="45"/>
      <c r="I69" s="45"/>
    </row>
    <row r="70" spans="1:9" s="34" customFormat="1" ht="17.25" customHeight="1" x14ac:dyDescent="0.25">
      <c r="A70" s="14" t="s">
        <v>55</v>
      </c>
      <c r="B70" s="16" t="s">
        <v>13</v>
      </c>
      <c r="C70" s="16" t="s">
        <v>56</v>
      </c>
      <c r="D70" s="16"/>
      <c r="E70" s="16"/>
      <c r="F70" s="52">
        <f>F71+F82</f>
        <v>1093000</v>
      </c>
      <c r="G70" s="41"/>
      <c r="H70" s="41"/>
      <c r="I70" s="41"/>
    </row>
    <row r="71" spans="1:9" s="34" customFormat="1" ht="15.75" customHeight="1" x14ac:dyDescent="0.25">
      <c r="A71" s="14" t="s">
        <v>57</v>
      </c>
      <c r="B71" s="16" t="s">
        <v>13</v>
      </c>
      <c r="C71" s="16" t="s">
        <v>58</v>
      </c>
      <c r="D71" s="16"/>
      <c r="E71" s="16"/>
      <c r="F71" s="49">
        <f>F72</f>
        <v>683000</v>
      </c>
      <c r="G71" s="41"/>
      <c r="H71" s="41"/>
      <c r="I71" s="41"/>
    </row>
    <row r="72" spans="1:9" s="34" customFormat="1" ht="48" customHeight="1" x14ac:dyDescent="0.25">
      <c r="A72" s="13" t="s">
        <v>59</v>
      </c>
      <c r="B72" s="15" t="s">
        <v>13</v>
      </c>
      <c r="C72" s="15" t="s">
        <v>58</v>
      </c>
      <c r="D72" s="15" t="s">
        <v>166</v>
      </c>
      <c r="E72" s="15"/>
      <c r="F72" s="49">
        <f>F76+F78+F80</f>
        <v>683000</v>
      </c>
      <c r="G72" s="41"/>
      <c r="H72" s="41"/>
      <c r="I72" s="41"/>
    </row>
    <row r="73" spans="1:9" s="34" customFormat="1" ht="29.25" customHeight="1" x14ac:dyDescent="0.25">
      <c r="A73" s="12" t="s">
        <v>60</v>
      </c>
      <c r="B73" s="15" t="s">
        <v>13</v>
      </c>
      <c r="C73" s="15" t="s">
        <v>58</v>
      </c>
      <c r="D73" s="19" t="s">
        <v>127</v>
      </c>
      <c r="E73" s="15"/>
      <c r="F73" s="49">
        <f>+F75+F77</f>
        <v>43000</v>
      </c>
      <c r="G73" s="41"/>
      <c r="H73" s="41"/>
      <c r="I73" s="41"/>
    </row>
    <row r="74" spans="1:9" s="34" customFormat="1" ht="21" hidden="1" customHeight="1" x14ac:dyDescent="0.25">
      <c r="A74" s="20" t="s">
        <v>61</v>
      </c>
      <c r="B74" s="15" t="s">
        <v>13</v>
      </c>
      <c r="C74" s="15" t="s">
        <v>58</v>
      </c>
      <c r="D74" s="19" t="s">
        <v>62</v>
      </c>
      <c r="E74" s="18" t="s">
        <v>27</v>
      </c>
      <c r="F74" s="47">
        <v>0</v>
      </c>
      <c r="G74" s="45"/>
      <c r="H74" s="45"/>
      <c r="I74" s="45"/>
    </row>
    <row r="75" spans="1:9" s="34" customFormat="1" ht="31.5" hidden="1" customHeight="1" x14ac:dyDescent="0.25">
      <c r="A75" s="13" t="s">
        <v>63</v>
      </c>
      <c r="B75" s="15" t="s">
        <v>13</v>
      </c>
      <c r="C75" s="15" t="s">
        <v>58</v>
      </c>
      <c r="D75" s="19" t="s">
        <v>62</v>
      </c>
      <c r="E75" s="18" t="s">
        <v>64</v>
      </c>
      <c r="F75" s="47">
        <v>0</v>
      </c>
      <c r="G75" s="45"/>
      <c r="H75" s="45"/>
      <c r="I75" s="45"/>
    </row>
    <row r="76" spans="1:9" s="34" customFormat="1" ht="36" customHeight="1" x14ac:dyDescent="0.25">
      <c r="A76" s="13" t="s">
        <v>22</v>
      </c>
      <c r="B76" s="15" t="s">
        <v>13</v>
      </c>
      <c r="C76" s="15" t="s">
        <v>58</v>
      </c>
      <c r="D76" s="19" t="s">
        <v>127</v>
      </c>
      <c r="E76" s="18" t="s">
        <v>23</v>
      </c>
      <c r="F76" s="47">
        <f>F77</f>
        <v>43000</v>
      </c>
      <c r="G76" s="45"/>
      <c r="H76" s="45"/>
      <c r="I76" s="45"/>
    </row>
    <row r="77" spans="1:9" s="34" customFormat="1" ht="45.75" customHeight="1" x14ac:dyDescent="0.25">
      <c r="A77" s="13" t="s">
        <v>33</v>
      </c>
      <c r="B77" s="15" t="s">
        <v>13</v>
      </c>
      <c r="C77" s="15" t="s">
        <v>58</v>
      </c>
      <c r="D77" s="19" t="s">
        <v>127</v>
      </c>
      <c r="E77" s="18" t="s">
        <v>24</v>
      </c>
      <c r="F77" s="47">
        <v>43000</v>
      </c>
      <c r="G77" s="45"/>
      <c r="H77" s="45"/>
      <c r="I77" s="45"/>
    </row>
    <row r="78" spans="1:9" s="34" customFormat="1" ht="21.75" customHeight="1" x14ac:dyDescent="0.25">
      <c r="A78" s="13" t="s">
        <v>61</v>
      </c>
      <c r="B78" s="15" t="s">
        <v>13</v>
      </c>
      <c r="C78" s="15" t="s">
        <v>58</v>
      </c>
      <c r="D78" s="19" t="s">
        <v>154</v>
      </c>
      <c r="E78" s="18" t="s">
        <v>27</v>
      </c>
      <c r="F78" s="47">
        <v>580000</v>
      </c>
      <c r="G78" s="45"/>
      <c r="H78" s="45"/>
      <c r="I78" s="45"/>
    </row>
    <row r="79" spans="1:9" s="34" customFormat="1" ht="50.25" customHeight="1" x14ac:dyDescent="0.25">
      <c r="A79" s="13" t="s">
        <v>153</v>
      </c>
      <c r="B79" s="15" t="s">
        <v>13</v>
      </c>
      <c r="C79" s="15" t="s">
        <v>58</v>
      </c>
      <c r="D79" s="19" t="s">
        <v>154</v>
      </c>
      <c r="E79" s="18" t="s">
        <v>64</v>
      </c>
      <c r="F79" s="47">
        <v>580000</v>
      </c>
      <c r="G79" s="45"/>
      <c r="H79" s="45"/>
      <c r="I79" s="45"/>
    </row>
    <row r="80" spans="1:9" s="34" customFormat="1" ht="24.75" customHeight="1" x14ac:dyDescent="0.25">
      <c r="A80" s="13" t="s">
        <v>61</v>
      </c>
      <c r="B80" s="15" t="s">
        <v>13</v>
      </c>
      <c r="C80" s="15" t="s">
        <v>58</v>
      </c>
      <c r="D80" s="19" t="s">
        <v>155</v>
      </c>
      <c r="E80" s="18" t="s">
        <v>27</v>
      </c>
      <c r="F80" s="47">
        <v>60000</v>
      </c>
      <c r="G80" s="45"/>
      <c r="H80" s="45"/>
      <c r="I80" s="45"/>
    </row>
    <row r="81" spans="1:9" s="34" customFormat="1" ht="50.25" customHeight="1" x14ac:dyDescent="0.25">
      <c r="A81" s="13" t="s">
        <v>153</v>
      </c>
      <c r="B81" s="15" t="s">
        <v>13</v>
      </c>
      <c r="C81" s="15" t="s">
        <v>58</v>
      </c>
      <c r="D81" s="19" t="s">
        <v>155</v>
      </c>
      <c r="E81" s="18" t="s">
        <v>64</v>
      </c>
      <c r="F81" s="47">
        <v>60000</v>
      </c>
      <c r="G81" s="45"/>
      <c r="H81" s="45"/>
      <c r="I81" s="45"/>
    </row>
    <row r="82" spans="1:9" s="34" customFormat="1" ht="19.5" customHeight="1" x14ac:dyDescent="0.25">
      <c r="A82" s="14" t="s">
        <v>65</v>
      </c>
      <c r="B82" s="16" t="s">
        <v>13</v>
      </c>
      <c r="C82" s="16" t="s">
        <v>66</v>
      </c>
      <c r="D82" s="16"/>
      <c r="E82" s="16"/>
      <c r="F82" s="53">
        <f>F83</f>
        <v>410000</v>
      </c>
      <c r="G82" s="45"/>
      <c r="H82" s="45"/>
      <c r="I82" s="45"/>
    </row>
    <row r="83" spans="1:9" s="34" customFormat="1" ht="42" customHeight="1" x14ac:dyDescent="0.25">
      <c r="A83" s="13" t="s">
        <v>67</v>
      </c>
      <c r="B83" s="15" t="s">
        <v>13</v>
      </c>
      <c r="C83" s="15" t="s">
        <v>66</v>
      </c>
      <c r="D83" s="15" t="s">
        <v>128</v>
      </c>
      <c r="E83" s="15"/>
      <c r="F83" s="53">
        <f>F86+F90+F102</f>
        <v>410000</v>
      </c>
      <c r="G83" s="45"/>
      <c r="H83" s="45"/>
      <c r="I83" s="45"/>
    </row>
    <row r="84" spans="1:9" s="34" customFormat="1" ht="40.5" customHeight="1" x14ac:dyDescent="0.25">
      <c r="A84" s="13" t="s">
        <v>68</v>
      </c>
      <c r="B84" s="15" t="s">
        <v>13</v>
      </c>
      <c r="C84" s="15" t="s">
        <v>66</v>
      </c>
      <c r="D84" s="15" t="s">
        <v>146</v>
      </c>
      <c r="E84" s="15"/>
      <c r="F84" s="53">
        <f>F86</f>
        <v>180000</v>
      </c>
      <c r="G84" s="45"/>
      <c r="H84" s="45"/>
      <c r="I84" s="45"/>
    </row>
    <row r="85" spans="1:9" s="34" customFormat="1" ht="48.75" customHeight="1" x14ac:dyDescent="0.25">
      <c r="A85" s="60" t="s">
        <v>145</v>
      </c>
      <c r="B85" s="15" t="s">
        <v>13</v>
      </c>
      <c r="C85" s="15" t="s">
        <v>66</v>
      </c>
      <c r="D85" s="15" t="s">
        <v>147</v>
      </c>
      <c r="E85" s="15"/>
      <c r="F85" s="53">
        <f>F86</f>
        <v>180000</v>
      </c>
      <c r="G85" s="45"/>
      <c r="H85" s="45"/>
      <c r="I85" s="45"/>
    </row>
    <row r="86" spans="1:9" s="34" customFormat="1" ht="37.5" customHeight="1" x14ac:dyDescent="0.25">
      <c r="A86" s="13" t="s">
        <v>22</v>
      </c>
      <c r="B86" s="15" t="s">
        <v>13</v>
      </c>
      <c r="C86" s="15" t="s">
        <v>66</v>
      </c>
      <c r="D86" s="15" t="s">
        <v>147</v>
      </c>
      <c r="E86" s="18" t="s">
        <v>23</v>
      </c>
      <c r="F86" s="53">
        <f>F87</f>
        <v>180000</v>
      </c>
      <c r="G86" s="45"/>
      <c r="H86" s="45"/>
      <c r="I86" s="45"/>
    </row>
    <row r="87" spans="1:9" s="34" customFormat="1" ht="36" customHeight="1" x14ac:dyDescent="0.25">
      <c r="A87" s="13" t="s">
        <v>33</v>
      </c>
      <c r="B87" s="15" t="s">
        <v>13</v>
      </c>
      <c r="C87" s="15" t="s">
        <v>66</v>
      </c>
      <c r="D87" s="15" t="s">
        <v>147</v>
      </c>
      <c r="E87" s="18" t="s">
        <v>24</v>
      </c>
      <c r="F87" s="47">
        <v>180000</v>
      </c>
      <c r="G87" s="45"/>
      <c r="H87" s="45"/>
      <c r="I87" s="45"/>
    </row>
    <row r="88" spans="1:9" s="34" customFormat="1" ht="32.25" customHeight="1" x14ac:dyDescent="0.25">
      <c r="A88" s="13" t="s">
        <v>68</v>
      </c>
      <c r="B88" s="15" t="s">
        <v>13</v>
      </c>
      <c r="C88" s="15" t="s">
        <v>66</v>
      </c>
      <c r="D88" s="15" t="s">
        <v>150</v>
      </c>
      <c r="E88" s="15"/>
      <c r="F88" s="47">
        <f>F89</f>
        <v>70000</v>
      </c>
      <c r="G88" s="45"/>
      <c r="H88" s="45"/>
      <c r="I88" s="45"/>
    </row>
    <row r="89" spans="1:9" s="34" customFormat="1" ht="32.25" customHeight="1" x14ac:dyDescent="0.25">
      <c r="A89" s="59" t="s">
        <v>148</v>
      </c>
      <c r="B89" s="15" t="s">
        <v>13</v>
      </c>
      <c r="C89" s="15" t="s">
        <v>66</v>
      </c>
      <c r="D89" s="15" t="s">
        <v>149</v>
      </c>
      <c r="E89" s="15"/>
      <c r="F89" s="47">
        <f>F90</f>
        <v>70000</v>
      </c>
      <c r="G89" s="45"/>
      <c r="H89" s="45"/>
      <c r="I89" s="45"/>
    </row>
    <row r="90" spans="1:9" s="34" customFormat="1" ht="33.75" customHeight="1" x14ac:dyDescent="0.25">
      <c r="A90" s="13" t="s">
        <v>22</v>
      </c>
      <c r="B90" s="15" t="s">
        <v>13</v>
      </c>
      <c r="C90" s="15" t="s">
        <v>66</v>
      </c>
      <c r="D90" s="15" t="s">
        <v>149</v>
      </c>
      <c r="E90" s="18" t="s">
        <v>23</v>
      </c>
      <c r="F90" s="47">
        <f>F91</f>
        <v>70000</v>
      </c>
      <c r="G90" s="45"/>
      <c r="H90" s="45"/>
      <c r="I90" s="45"/>
    </row>
    <row r="91" spans="1:9" s="34" customFormat="1" ht="39.75" customHeight="1" x14ac:dyDescent="0.25">
      <c r="A91" s="13" t="s">
        <v>33</v>
      </c>
      <c r="B91" s="15" t="s">
        <v>13</v>
      </c>
      <c r="C91" s="15" t="s">
        <v>66</v>
      </c>
      <c r="D91" s="15" t="s">
        <v>149</v>
      </c>
      <c r="E91" s="18" t="s">
        <v>24</v>
      </c>
      <c r="F91" s="47">
        <v>70000</v>
      </c>
      <c r="G91" s="45"/>
      <c r="H91" s="45"/>
      <c r="I91" s="45"/>
    </row>
    <row r="92" spans="1:9" s="34" customFormat="1" ht="36" hidden="1" customHeight="1" x14ac:dyDescent="0.25">
      <c r="A92" s="12" t="s">
        <v>71</v>
      </c>
      <c r="B92" s="15"/>
      <c r="C92" s="15"/>
      <c r="D92" s="15"/>
      <c r="E92" s="15"/>
      <c r="F92" s="47">
        <f>F93</f>
        <v>130000</v>
      </c>
      <c r="G92" s="45"/>
      <c r="H92" s="45"/>
      <c r="I92" s="45"/>
    </row>
    <row r="93" spans="1:9" s="34" customFormat="1" ht="35.25" hidden="1" customHeight="1" x14ac:dyDescent="0.25">
      <c r="A93" s="12" t="s">
        <v>72</v>
      </c>
      <c r="B93" s="15"/>
      <c r="C93" s="15"/>
      <c r="D93" s="15"/>
      <c r="E93" s="15"/>
      <c r="F93" s="47">
        <v>130000</v>
      </c>
      <c r="G93" s="45"/>
      <c r="H93" s="45"/>
      <c r="I93" s="45"/>
    </row>
    <row r="94" spans="1:9" s="34" customFormat="1" ht="38.25" hidden="1" customHeight="1" x14ac:dyDescent="0.25">
      <c r="A94" s="12" t="s">
        <v>73</v>
      </c>
      <c r="B94" s="15"/>
      <c r="C94" s="15"/>
      <c r="D94" s="15"/>
      <c r="E94" s="15"/>
      <c r="F94" s="47">
        <v>30000</v>
      </c>
      <c r="G94" s="45"/>
      <c r="H94" s="45"/>
      <c r="I94" s="45"/>
    </row>
    <row r="95" spans="1:9" s="34" customFormat="1" ht="3" hidden="1" customHeight="1" x14ac:dyDescent="0.25">
      <c r="A95" s="12" t="s">
        <v>74</v>
      </c>
      <c r="B95" s="15"/>
      <c r="C95" s="15"/>
      <c r="D95" s="15"/>
      <c r="E95" s="15"/>
      <c r="F95" s="47">
        <f>F96+F97+F98+F99+F100</f>
        <v>6000</v>
      </c>
      <c r="G95" s="45"/>
      <c r="H95" s="45"/>
      <c r="I95" s="45"/>
    </row>
    <row r="96" spans="1:9" s="34" customFormat="1" ht="34.5" hidden="1" customHeight="1" x14ac:dyDescent="0.25">
      <c r="A96" s="12" t="s">
        <v>69</v>
      </c>
      <c r="B96" s="15"/>
      <c r="C96" s="15"/>
      <c r="D96" s="15"/>
      <c r="E96" s="15"/>
      <c r="F96" s="47">
        <v>0</v>
      </c>
      <c r="G96" s="45"/>
      <c r="H96" s="45"/>
      <c r="I96" s="45"/>
    </row>
    <row r="97" spans="1:9" s="34" customFormat="1" ht="29.25" hidden="1" customHeight="1" x14ac:dyDescent="0.25">
      <c r="A97" s="12" t="s">
        <v>73</v>
      </c>
      <c r="B97" s="15"/>
      <c r="C97" s="15"/>
      <c r="D97" s="15"/>
      <c r="E97" s="15"/>
      <c r="F97" s="47">
        <v>3000</v>
      </c>
      <c r="G97" s="45"/>
      <c r="H97" s="45"/>
      <c r="I97" s="45"/>
    </row>
    <row r="98" spans="1:9" s="34" customFormat="1" ht="39.75" hidden="1" customHeight="1" x14ac:dyDescent="0.25">
      <c r="A98" s="12" t="s">
        <v>75</v>
      </c>
      <c r="B98" s="15"/>
      <c r="C98" s="15"/>
      <c r="D98" s="15"/>
      <c r="E98" s="15"/>
      <c r="F98" s="47">
        <v>3000</v>
      </c>
      <c r="G98" s="45"/>
      <c r="H98" s="45"/>
      <c r="I98" s="45"/>
    </row>
    <row r="99" spans="1:9" s="34" customFormat="1" ht="29.25" hidden="1" customHeight="1" x14ac:dyDescent="0.25">
      <c r="A99" s="12" t="s">
        <v>76</v>
      </c>
      <c r="B99" s="15"/>
      <c r="C99" s="15"/>
      <c r="D99" s="15"/>
      <c r="E99" s="15"/>
      <c r="F99" s="47">
        <v>0</v>
      </c>
      <c r="G99" s="45"/>
      <c r="H99" s="45"/>
      <c r="I99" s="45"/>
    </row>
    <row r="100" spans="1:9" s="34" customFormat="1" ht="35.25" hidden="1" customHeight="1" x14ac:dyDescent="0.25">
      <c r="A100" s="12" t="s">
        <v>70</v>
      </c>
      <c r="B100" s="15"/>
      <c r="C100" s="15"/>
      <c r="D100" s="15"/>
      <c r="E100" s="15"/>
      <c r="F100" s="47">
        <v>0</v>
      </c>
      <c r="G100" s="45"/>
      <c r="H100" s="45"/>
      <c r="I100" s="45"/>
    </row>
    <row r="101" spans="1:9" s="34" customFormat="1" ht="60.75" customHeight="1" x14ac:dyDescent="0.25">
      <c r="A101" s="60" t="s">
        <v>151</v>
      </c>
      <c r="B101" s="15" t="s">
        <v>13</v>
      </c>
      <c r="C101" s="15" t="s">
        <v>66</v>
      </c>
      <c r="D101" s="15" t="s">
        <v>152</v>
      </c>
      <c r="E101" s="15"/>
      <c r="F101" s="47">
        <f>F102</f>
        <v>160000</v>
      </c>
      <c r="G101" s="45"/>
      <c r="H101" s="45"/>
      <c r="I101" s="45"/>
    </row>
    <row r="102" spans="1:9" s="34" customFormat="1" ht="41.25" customHeight="1" x14ac:dyDescent="0.25">
      <c r="A102" s="13" t="s">
        <v>22</v>
      </c>
      <c r="B102" s="15" t="s">
        <v>13</v>
      </c>
      <c r="C102" s="15" t="s">
        <v>66</v>
      </c>
      <c r="D102" s="15" t="s">
        <v>152</v>
      </c>
      <c r="E102" s="18" t="s">
        <v>23</v>
      </c>
      <c r="F102" s="47">
        <f>F103</f>
        <v>160000</v>
      </c>
      <c r="G102" s="45"/>
      <c r="H102" s="45"/>
      <c r="I102" s="45"/>
    </row>
    <row r="103" spans="1:9" s="34" customFormat="1" ht="50.25" customHeight="1" x14ac:dyDescent="0.25">
      <c r="A103" s="13" t="s">
        <v>33</v>
      </c>
      <c r="B103" s="15" t="s">
        <v>13</v>
      </c>
      <c r="C103" s="15" t="s">
        <v>66</v>
      </c>
      <c r="D103" s="15" t="s">
        <v>152</v>
      </c>
      <c r="E103" s="18" t="s">
        <v>24</v>
      </c>
      <c r="F103" s="47">
        <v>160000</v>
      </c>
      <c r="G103" s="45"/>
      <c r="H103" s="45"/>
      <c r="I103" s="45"/>
    </row>
    <row r="104" spans="1:9" s="34" customFormat="1" ht="18.75" customHeight="1" x14ac:dyDescent="0.25">
      <c r="A104" s="14" t="s">
        <v>77</v>
      </c>
      <c r="B104" s="16" t="s">
        <v>13</v>
      </c>
      <c r="C104" s="16" t="s">
        <v>78</v>
      </c>
      <c r="D104" s="16"/>
      <c r="E104" s="16"/>
      <c r="F104" s="54">
        <f>F105</f>
        <v>5000</v>
      </c>
      <c r="G104" s="45"/>
      <c r="H104" s="45"/>
      <c r="I104" s="45"/>
    </row>
    <row r="105" spans="1:9" s="34" customFormat="1" ht="65.25" customHeight="1" x14ac:dyDescent="0.25">
      <c r="A105" s="12" t="s">
        <v>16</v>
      </c>
      <c r="B105" s="15" t="s">
        <v>13</v>
      </c>
      <c r="C105" s="15" t="s">
        <v>79</v>
      </c>
      <c r="D105" s="15" t="s">
        <v>129</v>
      </c>
      <c r="E105" s="15"/>
      <c r="F105" s="47">
        <v>5000</v>
      </c>
      <c r="G105" s="45"/>
      <c r="H105" s="45"/>
      <c r="I105" s="45"/>
    </row>
    <row r="106" spans="1:9" s="34" customFormat="1" ht="49.5" customHeight="1" x14ac:dyDescent="0.25">
      <c r="A106" s="60" t="s">
        <v>160</v>
      </c>
      <c r="B106" s="15" t="s">
        <v>13</v>
      </c>
      <c r="C106" s="15" t="s">
        <v>79</v>
      </c>
      <c r="D106" s="15" t="s">
        <v>138</v>
      </c>
      <c r="E106" s="15"/>
      <c r="F106" s="47">
        <f>F107</f>
        <v>5000</v>
      </c>
      <c r="G106" s="45"/>
      <c r="H106" s="45"/>
      <c r="I106" s="45"/>
    </row>
    <row r="107" spans="1:9" s="34" customFormat="1" ht="41.25" customHeight="1" x14ac:dyDescent="0.25">
      <c r="A107" s="12" t="s">
        <v>80</v>
      </c>
      <c r="B107" s="15" t="s">
        <v>13</v>
      </c>
      <c r="C107" s="15" t="s">
        <v>79</v>
      </c>
      <c r="D107" s="15" t="s">
        <v>143</v>
      </c>
      <c r="E107" s="15"/>
      <c r="F107" s="47">
        <v>5000</v>
      </c>
      <c r="G107" s="45"/>
      <c r="H107" s="45"/>
      <c r="I107" s="45"/>
    </row>
    <row r="108" spans="1:9" s="34" customFormat="1" ht="36.75" customHeight="1" x14ac:dyDescent="0.25">
      <c r="A108" s="13" t="s">
        <v>22</v>
      </c>
      <c r="B108" s="15" t="s">
        <v>13</v>
      </c>
      <c r="C108" s="15" t="s">
        <v>79</v>
      </c>
      <c r="D108" s="15" t="s">
        <v>143</v>
      </c>
      <c r="E108" s="18" t="s">
        <v>23</v>
      </c>
      <c r="F108" s="47">
        <v>5000</v>
      </c>
      <c r="G108" s="45"/>
      <c r="H108" s="45"/>
      <c r="I108" s="45"/>
    </row>
    <row r="109" spans="1:9" s="34" customFormat="1" ht="39" customHeight="1" x14ac:dyDescent="0.25">
      <c r="A109" s="13" t="s">
        <v>33</v>
      </c>
      <c r="B109" s="15" t="s">
        <v>13</v>
      </c>
      <c r="C109" s="15" t="s">
        <v>79</v>
      </c>
      <c r="D109" s="15" t="s">
        <v>143</v>
      </c>
      <c r="E109" s="15" t="s">
        <v>24</v>
      </c>
      <c r="F109" s="47">
        <v>5000</v>
      </c>
      <c r="G109" s="45"/>
      <c r="H109" s="45"/>
      <c r="I109" s="45"/>
    </row>
    <row r="110" spans="1:9" s="34" customFormat="1" ht="18" customHeight="1" x14ac:dyDescent="0.25">
      <c r="A110" s="14" t="s">
        <v>81</v>
      </c>
      <c r="B110" s="16" t="s">
        <v>13</v>
      </c>
      <c r="C110" s="16" t="s">
        <v>82</v>
      </c>
      <c r="D110" s="16"/>
      <c r="E110" s="16"/>
      <c r="F110" s="51">
        <f>F114+F117</f>
        <v>127000</v>
      </c>
      <c r="G110" s="45"/>
      <c r="H110" s="45"/>
      <c r="I110" s="45"/>
    </row>
    <row r="111" spans="1:9" s="34" customFormat="1" ht="18" customHeight="1" x14ac:dyDescent="0.25">
      <c r="A111" s="62" t="s">
        <v>156</v>
      </c>
      <c r="B111" s="63" t="s">
        <v>13</v>
      </c>
      <c r="C111" s="63" t="s">
        <v>84</v>
      </c>
      <c r="D111" s="63"/>
      <c r="E111" s="63"/>
      <c r="F111" s="53">
        <f>F116+F119</f>
        <v>127000</v>
      </c>
      <c r="G111" s="45"/>
      <c r="H111" s="45"/>
      <c r="I111" s="45"/>
    </row>
    <row r="112" spans="1:9" s="34" customFormat="1" ht="44.25" customHeight="1" x14ac:dyDescent="0.25">
      <c r="A112" s="12" t="s">
        <v>83</v>
      </c>
      <c r="B112" s="15" t="s">
        <v>13</v>
      </c>
      <c r="C112" s="15" t="s">
        <v>84</v>
      </c>
      <c r="D112" s="15" t="s">
        <v>130</v>
      </c>
      <c r="E112" s="15"/>
      <c r="F112" s="47">
        <f>F113</f>
        <v>17000</v>
      </c>
      <c r="G112" s="45"/>
      <c r="H112" s="45"/>
      <c r="I112" s="45"/>
    </row>
    <row r="113" spans="1:9" s="34" customFormat="1" ht="44.25" customHeight="1" x14ac:dyDescent="0.25">
      <c r="A113" s="60" t="s">
        <v>157</v>
      </c>
      <c r="B113" s="15" t="s">
        <v>13</v>
      </c>
      <c r="C113" s="15" t="s">
        <v>84</v>
      </c>
      <c r="D113" s="15" t="s">
        <v>158</v>
      </c>
      <c r="E113" s="15"/>
      <c r="F113" s="47">
        <f>F114</f>
        <v>17000</v>
      </c>
      <c r="G113" s="45"/>
      <c r="H113" s="45"/>
      <c r="I113" s="45"/>
    </row>
    <row r="114" spans="1:9" s="34" customFormat="1" ht="33.75" customHeight="1" x14ac:dyDescent="0.25">
      <c r="A114" s="12" t="s">
        <v>85</v>
      </c>
      <c r="B114" s="15" t="s">
        <v>37</v>
      </c>
      <c r="C114" s="15" t="s">
        <v>84</v>
      </c>
      <c r="D114" s="15" t="s">
        <v>158</v>
      </c>
      <c r="E114" s="15"/>
      <c r="F114" s="47">
        <f>F115</f>
        <v>17000</v>
      </c>
      <c r="G114" s="45"/>
      <c r="H114" s="45"/>
      <c r="I114" s="45"/>
    </row>
    <row r="115" spans="1:9" s="34" customFormat="1" ht="30" customHeight="1" x14ac:dyDescent="0.25">
      <c r="A115" s="13" t="s">
        <v>86</v>
      </c>
      <c r="B115" s="15" t="s">
        <v>37</v>
      </c>
      <c r="C115" s="15" t="s">
        <v>84</v>
      </c>
      <c r="D115" s="15" t="s">
        <v>158</v>
      </c>
      <c r="E115" s="18" t="s">
        <v>87</v>
      </c>
      <c r="F115" s="47">
        <f>F116</f>
        <v>17000</v>
      </c>
      <c r="G115" s="45"/>
      <c r="H115" s="45"/>
      <c r="I115" s="45"/>
    </row>
    <row r="116" spans="1:9" s="34" customFormat="1" ht="39" customHeight="1" x14ac:dyDescent="0.25">
      <c r="A116" s="13" t="s">
        <v>88</v>
      </c>
      <c r="B116" s="15" t="s">
        <v>37</v>
      </c>
      <c r="C116" s="15" t="s">
        <v>84</v>
      </c>
      <c r="D116" s="15" t="s">
        <v>158</v>
      </c>
      <c r="E116" s="18" t="s">
        <v>89</v>
      </c>
      <c r="F116" s="47">
        <v>17000</v>
      </c>
      <c r="G116" s="45"/>
      <c r="H116" s="45"/>
      <c r="I116" s="45"/>
    </row>
    <row r="117" spans="1:9" s="34" customFormat="1" ht="110.25" customHeight="1" x14ac:dyDescent="0.25">
      <c r="A117" s="21" t="s">
        <v>90</v>
      </c>
      <c r="B117" s="15" t="s">
        <v>37</v>
      </c>
      <c r="C117" s="15" t="s">
        <v>84</v>
      </c>
      <c r="D117" s="15" t="s">
        <v>159</v>
      </c>
      <c r="E117" s="18"/>
      <c r="F117" s="47">
        <f>F118</f>
        <v>110000</v>
      </c>
      <c r="G117" s="45"/>
      <c r="H117" s="45"/>
      <c r="I117" s="45"/>
    </row>
    <row r="118" spans="1:9" s="34" customFormat="1" ht="33" customHeight="1" x14ac:dyDescent="0.25">
      <c r="A118" s="22" t="s">
        <v>91</v>
      </c>
      <c r="B118" s="15" t="s">
        <v>37</v>
      </c>
      <c r="C118" s="15" t="s">
        <v>84</v>
      </c>
      <c r="D118" s="15" t="s">
        <v>159</v>
      </c>
      <c r="E118" s="18" t="s">
        <v>92</v>
      </c>
      <c r="F118" s="47">
        <f>F119</f>
        <v>110000</v>
      </c>
      <c r="G118" s="45"/>
      <c r="H118" s="45"/>
      <c r="I118" s="45"/>
    </row>
    <row r="119" spans="1:9" s="34" customFormat="1" ht="33" customHeight="1" x14ac:dyDescent="0.25">
      <c r="A119" s="23" t="s">
        <v>93</v>
      </c>
      <c r="B119" s="15" t="s">
        <v>37</v>
      </c>
      <c r="C119" s="15" t="s">
        <v>84</v>
      </c>
      <c r="D119" s="15" t="s">
        <v>159</v>
      </c>
      <c r="E119" s="18" t="s">
        <v>94</v>
      </c>
      <c r="F119" s="47">
        <v>110000</v>
      </c>
      <c r="G119" s="45"/>
      <c r="H119" s="45"/>
      <c r="I119" s="45"/>
    </row>
    <row r="120" spans="1:9" s="34" customFormat="1" ht="30.75" customHeight="1" x14ac:dyDescent="0.25">
      <c r="A120" s="14" t="s">
        <v>95</v>
      </c>
      <c r="B120" s="16" t="s">
        <v>13</v>
      </c>
      <c r="C120" s="16" t="s">
        <v>96</v>
      </c>
      <c r="D120" s="16"/>
      <c r="E120" s="16"/>
      <c r="F120" s="51">
        <f>F122</f>
        <v>1682106</v>
      </c>
      <c r="G120" s="45"/>
      <c r="H120" s="45"/>
      <c r="I120" s="45"/>
    </row>
    <row r="121" spans="1:9" s="34" customFormat="1" ht="21" customHeight="1" x14ac:dyDescent="0.25">
      <c r="A121" s="13" t="s">
        <v>97</v>
      </c>
      <c r="B121" s="18" t="s">
        <v>13</v>
      </c>
      <c r="C121" s="18" t="s">
        <v>98</v>
      </c>
      <c r="D121" s="18"/>
      <c r="E121" s="18"/>
      <c r="F121" s="47">
        <f>F122</f>
        <v>1682106</v>
      </c>
      <c r="G121" s="45"/>
      <c r="H121" s="45"/>
      <c r="I121" s="45"/>
    </row>
    <row r="122" spans="1:9" s="34" customFormat="1" ht="45.75" customHeight="1" x14ac:dyDescent="0.25">
      <c r="A122" s="13" t="s">
        <v>99</v>
      </c>
      <c r="B122" s="18" t="s">
        <v>13</v>
      </c>
      <c r="C122" s="18" t="s">
        <v>98</v>
      </c>
      <c r="D122" s="18" t="s">
        <v>131</v>
      </c>
      <c r="E122" s="18"/>
      <c r="F122" s="47">
        <f>F123</f>
        <v>1682106</v>
      </c>
      <c r="G122" s="45"/>
      <c r="H122" s="45"/>
      <c r="I122" s="45"/>
    </row>
    <row r="123" spans="1:9" s="34" customFormat="1" ht="45" customHeight="1" x14ac:dyDescent="0.25">
      <c r="A123" s="12" t="s">
        <v>100</v>
      </c>
      <c r="B123" s="18" t="s">
        <v>13</v>
      </c>
      <c r="C123" s="18" t="s">
        <v>98</v>
      </c>
      <c r="D123" s="18" t="s">
        <v>132</v>
      </c>
      <c r="E123" s="24"/>
      <c r="F123" s="47">
        <f>F124</f>
        <v>1682106</v>
      </c>
      <c r="G123" s="45"/>
      <c r="H123" s="45"/>
      <c r="I123" s="45"/>
    </row>
    <row r="124" spans="1:9" s="34" customFormat="1" ht="26.25" customHeight="1" x14ac:dyDescent="0.25">
      <c r="A124" s="22" t="s">
        <v>91</v>
      </c>
      <c r="B124" s="18" t="s">
        <v>13</v>
      </c>
      <c r="C124" s="18" t="s">
        <v>98</v>
      </c>
      <c r="D124" s="18" t="s">
        <v>132</v>
      </c>
      <c r="E124" s="18" t="s">
        <v>92</v>
      </c>
      <c r="F124" s="47">
        <f>F125</f>
        <v>1682106</v>
      </c>
      <c r="G124" s="45"/>
      <c r="H124" s="45"/>
      <c r="I124" s="45"/>
    </row>
    <row r="125" spans="1:9" s="34" customFormat="1" ht="25.5" customHeight="1" x14ac:dyDescent="0.25">
      <c r="A125" s="12" t="s">
        <v>101</v>
      </c>
      <c r="B125" s="18" t="s">
        <v>13</v>
      </c>
      <c r="C125" s="18" t="s">
        <v>98</v>
      </c>
      <c r="D125" s="18" t="s">
        <v>132</v>
      </c>
      <c r="E125" s="25" t="s">
        <v>94</v>
      </c>
      <c r="F125" s="47">
        <v>1682106</v>
      </c>
      <c r="G125" s="45"/>
      <c r="H125" s="45"/>
      <c r="I125" s="45"/>
    </row>
    <row r="126" spans="1:9" s="34" customFormat="1" ht="57" hidden="1" customHeight="1" x14ac:dyDescent="0.25">
      <c r="A126" s="12" t="s">
        <v>102</v>
      </c>
      <c r="B126" s="18" t="s">
        <v>13</v>
      </c>
      <c r="C126" s="18" t="s">
        <v>98</v>
      </c>
      <c r="D126" s="18" t="s">
        <v>103</v>
      </c>
      <c r="E126" s="24"/>
      <c r="F126" s="47">
        <v>0</v>
      </c>
      <c r="G126" s="45"/>
      <c r="H126" s="45"/>
      <c r="I126" s="45"/>
    </row>
    <row r="127" spans="1:9" s="34" customFormat="1" ht="21" hidden="1" customHeight="1" x14ac:dyDescent="0.25">
      <c r="A127" s="22" t="s">
        <v>91</v>
      </c>
      <c r="B127" s="18" t="s">
        <v>13</v>
      </c>
      <c r="C127" s="18" t="s">
        <v>98</v>
      </c>
      <c r="D127" s="18" t="s">
        <v>103</v>
      </c>
      <c r="E127" s="18" t="s">
        <v>92</v>
      </c>
      <c r="F127" s="47">
        <v>0</v>
      </c>
      <c r="G127" s="45"/>
      <c r="H127" s="45"/>
      <c r="I127" s="45"/>
    </row>
    <row r="128" spans="1:9" s="34" customFormat="1" ht="20.25" hidden="1" customHeight="1" x14ac:dyDescent="0.25">
      <c r="A128" s="12" t="s">
        <v>101</v>
      </c>
      <c r="B128" s="18" t="s">
        <v>13</v>
      </c>
      <c r="C128" s="18" t="s">
        <v>98</v>
      </c>
      <c r="D128" s="18" t="s">
        <v>103</v>
      </c>
      <c r="E128" s="25" t="s">
        <v>94</v>
      </c>
      <c r="F128" s="47">
        <v>0</v>
      </c>
      <c r="G128" s="45"/>
      <c r="H128" s="45"/>
      <c r="I128" s="45"/>
    </row>
    <row r="129" spans="1:9" s="34" customFormat="1" ht="22.5" customHeight="1" x14ac:dyDescent="0.25">
      <c r="A129" s="22" t="s">
        <v>104</v>
      </c>
      <c r="B129" s="26" t="s">
        <v>13</v>
      </c>
      <c r="C129" s="27" t="s">
        <v>105</v>
      </c>
      <c r="D129" s="27"/>
      <c r="E129" s="27"/>
      <c r="F129" s="54">
        <f>F133</f>
        <v>5000</v>
      </c>
      <c r="G129" s="45"/>
      <c r="H129" s="45"/>
      <c r="I129" s="45"/>
    </row>
    <row r="130" spans="1:9" s="34" customFormat="1" ht="18.75" customHeight="1" x14ac:dyDescent="0.25">
      <c r="A130" s="23" t="s">
        <v>104</v>
      </c>
      <c r="B130" s="28" t="s">
        <v>13</v>
      </c>
      <c r="C130" s="29" t="s">
        <v>114</v>
      </c>
      <c r="D130" s="29"/>
      <c r="E130" s="29"/>
      <c r="F130" s="55">
        <v>5000</v>
      </c>
      <c r="G130" s="45"/>
      <c r="H130" s="45"/>
      <c r="I130" s="45"/>
    </row>
    <row r="131" spans="1:9" s="34" customFormat="1" ht="30.75" customHeight="1" x14ac:dyDescent="0.25">
      <c r="A131" s="20" t="s">
        <v>106</v>
      </c>
      <c r="B131" s="28" t="s">
        <v>13</v>
      </c>
      <c r="C131" s="29" t="s">
        <v>114</v>
      </c>
      <c r="D131" s="30" t="s">
        <v>133</v>
      </c>
      <c r="E131" s="30"/>
      <c r="F131" s="55">
        <v>5000</v>
      </c>
      <c r="G131" s="45"/>
      <c r="H131" s="45"/>
      <c r="I131" s="45"/>
    </row>
    <row r="132" spans="1:9" s="34" customFormat="1" ht="77.25" customHeight="1" x14ac:dyDescent="0.25">
      <c r="A132" s="12" t="s">
        <v>107</v>
      </c>
      <c r="B132" s="28" t="s">
        <v>13</v>
      </c>
      <c r="C132" s="29" t="s">
        <v>114</v>
      </c>
      <c r="D132" s="30" t="s">
        <v>134</v>
      </c>
      <c r="E132" s="30"/>
      <c r="F132" s="55">
        <v>5000</v>
      </c>
      <c r="G132" s="45"/>
      <c r="H132" s="45"/>
      <c r="I132" s="45"/>
    </row>
    <row r="133" spans="1:9" s="34" customFormat="1" ht="25.5" customHeight="1" x14ac:dyDescent="0.25">
      <c r="A133" s="66" t="s">
        <v>91</v>
      </c>
      <c r="B133" s="28" t="s">
        <v>13</v>
      </c>
      <c r="C133" s="29" t="s">
        <v>114</v>
      </c>
      <c r="D133" s="30" t="s">
        <v>134</v>
      </c>
      <c r="E133" s="25" t="s">
        <v>92</v>
      </c>
      <c r="F133" s="55">
        <v>5000</v>
      </c>
      <c r="G133" s="45"/>
      <c r="H133" s="45"/>
      <c r="I133" s="45"/>
    </row>
    <row r="134" spans="1:9" s="34" customFormat="1" ht="30.75" customHeight="1" x14ac:dyDescent="0.25">
      <c r="A134" s="12" t="s">
        <v>101</v>
      </c>
      <c r="B134" s="28" t="s">
        <v>13</v>
      </c>
      <c r="C134" s="29" t="s">
        <v>114</v>
      </c>
      <c r="D134" s="30" t="s">
        <v>134</v>
      </c>
      <c r="E134" s="64" t="s">
        <v>94</v>
      </c>
      <c r="F134" s="65">
        <v>5000</v>
      </c>
      <c r="G134" s="45"/>
      <c r="H134" s="45"/>
      <c r="I134" s="45"/>
    </row>
    <row r="135" spans="1:9" s="34" customFormat="1" ht="16.5" customHeight="1" x14ac:dyDescent="0.25">
      <c r="A135" s="31" t="s">
        <v>108</v>
      </c>
      <c r="B135" s="32"/>
      <c r="C135" s="32"/>
      <c r="D135" s="32"/>
      <c r="E135" s="32"/>
      <c r="F135" s="56">
        <f>F11</f>
        <v>6979050</v>
      </c>
    </row>
    <row r="136" spans="1:9" s="34" customFormat="1" ht="15.75" x14ac:dyDescent="0.25">
      <c r="F136" s="57"/>
    </row>
    <row r="137" spans="1:9" s="34" customFormat="1" ht="15.75" x14ac:dyDescent="0.25">
      <c r="F137" s="57"/>
    </row>
  </sheetData>
  <mergeCells count="11">
    <mergeCell ref="F8:F9"/>
    <mergeCell ref="A1:F1"/>
    <mergeCell ref="A2:F2"/>
    <mergeCell ref="A3:F3"/>
    <mergeCell ref="A4:F4"/>
    <mergeCell ref="A5:F7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tabSelected="1" workbookViewId="0">
      <selection activeCell="F48" sqref="F48"/>
    </sheetView>
  </sheetViews>
  <sheetFormatPr defaultColWidth="19.85546875" defaultRowHeight="11.25" x14ac:dyDescent="0.2"/>
  <cols>
    <col min="1" max="1" width="53.42578125" style="1" customWidth="1"/>
    <col min="2" max="2" width="0.140625" style="1" customWidth="1"/>
    <col min="3" max="3" width="0.285156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 x14ac:dyDescent="0.2">
      <c r="A1" s="71" t="s">
        <v>110</v>
      </c>
      <c r="B1" s="71"/>
      <c r="C1" s="71"/>
      <c r="D1" s="71"/>
      <c r="E1" s="71"/>
      <c r="F1" s="71"/>
    </row>
    <row r="2" spans="1:9" ht="13.5" customHeight="1" x14ac:dyDescent="0.2">
      <c r="A2" s="72" t="s">
        <v>111</v>
      </c>
      <c r="B2" s="72"/>
      <c r="C2" s="72"/>
      <c r="D2" s="72"/>
      <c r="E2" s="72"/>
      <c r="F2" s="72"/>
    </row>
    <row r="3" spans="1:9" ht="14.25" customHeight="1" x14ac:dyDescent="0.2">
      <c r="A3" s="71" t="s">
        <v>1</v>
      </c>
      <c r="B3" s="71"/>
      <c r="C3" s="71"/>
      <c r="D3" s="71"/>
      <c r="E3" s="71"/>
      <c r="F3" s="71"/>
    </row>
    <row r="4" spans="1:9" ht="14.25" customHeight="1" x14ac:dyDescent="0.2">
      <c r="A4" s="71" t="s">
        <v>161</v>
      </c>
      <c r="B4" s="71"/>
      <c r="C4" s="71"/>
      <c r="D4" s="71"/>
      <c r="E4" s="71"/>
      <c r="F4" s="71"/>
    </row>
    <row r="5" spans="1:9" ht="45.75" customHeight="1" x14ac:dyDescent="0.2">
      <c r="A5" s="73" t="s">
        <v>171</v>
      </c>
      <c r="B5" s="73"/>
      <c r="C5" s="73"/>
      <c r="D5" s="73"/>
      <c r="E5" s="73"/>
      <c r="F5" s="73"/>
    </row>
    <row r="6" spans="1:9" ht="25.5" customHeight="1" x14ac:dyDescent="0.2">
      <c r="A6" s="74"/>
      <c r="B6" s="74"/>
      <c r="C6" s="74"/>
      <c r="D6" s="74"/>
      <c r="E6" s="74"/>
      <c r="F6" s="74"/>
    </row>
    <row r="7" spans="1:9" ht="31.5" customHeight="1" x14ac:dyDescent="0.2">
      <c r="A7" s="75"/>
      <c r="B7" s="75"/>
      <c r="C7" s="75"/>
      <c r="D7" s="75"/>
      <c r="E7" s="75"/>
      <c r="F7" s="75"/>
    </row>
    <row r="8" spans="1:9" s="34" customFormat="1" ht="32.25" customHeight="1" x14ac:dyDescent="0.25">
      <c r="A8" s="69" t="s">
        <v>2</v>
      </c>
      <c r="B8" s="69" t="s">
        <v>3</v>
      </c>
      <c r="C8" s="69" t="s">
        <v>4</v>
      </c>
      <c r="D8" s="69" t="s">
        <v>5</v>
      </c>
      <c r="E8" s="69" t="s">
        <v>6</v>
      </c>
      <c r="F8" s="76" t="s">
        <v>170</v>
      </c>
      <c r="G8" s="33"/>
      <c r="H8" s="33"/>
      <c r="I8" s="33"/>
    </row>
    <row r="9" spans="1:9" s="34" customFormat="1" ht="39.75" customHeight="1" x14ac:dyDescent="0.25">
      <c r="A9" s="70"/>
      <c r="B9" s="70"/>
      <c r="C9" s="70"/>
      <c r="D9" s="70"/>
      <c r="E9" s="70"/>
      <c r="F9" s="77"/>
      <c r="G9" s="35"/>
      <c r="H9" s="35"/>
      <c r="I9" s="35"/>
    </row>
    <row r="10" spans="1:9" s="34" customFormat="1" ht="20.25" customHeight="1" x14ac:dyDescent="0.25">
      <c r="A10" s="36" t="s">
        <v>7</v>
      </c>
      <c r="B10" s="36" t="s">
        <v>8</v>
      </c>
      <c r="C10" s="36" t="s">
        <v>9</v>
      </c>
      <c r="D10" s="36" t="s">
        <v>10</v>
      </c>
      <c r="E10" s="36" t="s">
        <v>11</v>
      </c>
      <c r="F10" s="37">
        <v>6</v>
      </c>
      <c r="G10" s="35"/>
      <c r="H10" s="35"/>
      <c r="I10" s="35"/>
    </row>
    <row r="11" spans="1:9" s="34" customFormat="1" ht="1.5" customHeight="1" thickBot="1" x14ac:dyDescent="0.3">
      <c r="A11" s="38" t="s">
        <v>12</v>
      </c>
      <c r="B11" s="39" t="s">
        <v>13</v>
      </c>
      <c r="C11" s="39"/>
      <c r="D11" s="39"/>
      <c r="E11" s="39"/>
      <c r="F11" s="40">
        <f>F12+F51+F58+F64+F70+F104+F110+F120+F129</f>
        <v>6979050</v>
      </c>
      <c r="G11" s="41"/>
      <c r="H11" s="41"/>
      <c r="I11" s="41"/>
    </row>
    <row r="12" spans="1:9" s="34" customFormat="1" ht="27" hidden="1" customHeight="1" thickBot="1" x14ac:dyDescent="0.3">
      <c r="A12" s="12" t="s">
        <v>14</v>
      </c>
      <c r="B12" s="15" t="s">
        <v>13</v>
      </c>
      <c r="C12" s="15" t="s">
        <v>15</v>
      </c>
      <c r="D12" s="15"/>
      <c r="E12" s="15"/>
      <c r="F12" s="42">
        <f>F13+F18+F24+F30+F45</f>
        <v>2553187</v>
      </c>
      <c r="G12" s="41"/>
      <c r="H12" s="41"/>
      <c r="I12" s="41"/>
    </row>
    <row r="13" spans="1:9" s="34" customFormat="1" ht="0.75" hidden="1" customHeight="1" x14ac:dyDescent="0.25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 x14ac:dyDescent="0.25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 x14ac:dyDescent="0.25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 x14ac:dyDescent="0.25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 x14ac:dyDescent="0.25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hidden="1" customHeight="1" x14ac:dyDescent="0.25">
      <c r="A18" s="14" t="s">
        <v>20</v>
      </c>
      <c r="B18" s="15" t="s">
        <v>13</v>
      </c>
      <c r="C18" s="15" t="s">
        <v>21</v>
      </c>
      <c r="D18" s="15"/>
      <c r="E18" s="15"/>
      <c r="F18" s="44">
        <f>F20</f>
        <v>40320</v>
      </c>
      <c r="G18" s="45"/>
      <c r="H18" s="45"/>
      <c r="I18" s="45"/>
    </row>
    <row r="19" spans="1:9" s="34" customFormat="1" ht="65.25" customHeight="1" x14ac:dyDescent="0.25">
      <c r="A19" s="12" t="s">
        <v>16</v>
      </c>
      <c r="B19" s="3" t="s">
        <v>13</v>
      </c>
      <c r="C19" s="4" t="s">
        <v>21</v>
      </c>
      <c r="D19" s="5" t="s">
        <v>115</v>
      </c>
      <c r="E19" s="5" t="s">
        <v>116</v>
      </c>
      <c r="F19" s="68">
        <v>40320</v>
      </c>
      <c r="G19" s="45"/>
      <c r="H19" s="45"/>
      <c r="I19" s="45"/>
    </row>
    <row r="20" spans="1:9" s="34" customFormat="1" ht="77.25" customHeight="1" thickBot="1" x14ac:dyDescent="0.3">
      <c r="A20" s="58" t="s">
        <v>135</v>
      </c>
      <c r="B20" s="3" t="s">
        <v>13</v>
      </c>
      <c r="C20" s="4" t="s">
        <v>21</v>
      </c>
      <c r="D20" s="5" t="s">
        <v>117</v>
      </c>
      <c r="E20" s="5"/>
      <c r="F20" s="47">
        <v>40320</v>
      </c>
      <c r="G20" s="45"/>
      <c r="H20" s="45"/>
      <c r="I20" s="45"/>
    </row>
    <row r="21" spans="1:9" s="34" customFormat="1" ht="37.5" customHeight="1" x14ac:dyDescent="0.25">
      <c r="A21" s="7" t="s">
        <v>120</v>
      </c>
      <c r="B21" s="3" t="s">
        <v>13</v>
      </c>
      <c r="C21" s="4" t="s">
        <v>21</v>
      </c>
      <c r="D21" s="5" t="s">
        <v>118</v>
      </c>
      <c r="E21" s="3" t="s">
        <v>119</v>
      </c>
      <c r="F21" s="47">
        <v>40320</v>
      </c>
      <c r="G21" s="45"/>
      <c r="H21" s="45"/>
      <c r="I21" s="45"/>
    </row>
    <row r="22" spans="1:9" s="34" customFormat="1" ht="66.75" customHeight="1" x14ac:dyDescent="0.25">
      <c r="A22" s="7" t="s">
        <v>31</v>
      </c>
      <c r="B22" s="3" t="s">
        <v>13</v>
      </c>
      <c r="C22" s="4" t="s">
        <v>21</v>
      </c>
      <c r="D22" s="5" t="s">
        <v>118</v>
      </c>
      <c r="E22" s="5">
        <v>100</v>
      </c>
      <c r="F22" s="47">
        <v>40320</v>
      </c>
      <c r="G22" s="45"/>
      <c r="H22" s="45"/>
      <c r="I22" s="45"/>
    </row>
    <row r="23" spans="1:9" s="34" customFormat="1" ht="39.75" customHeight="1" x14ac:dyDescent="0.25">
      <c r="A23" s="7" t="s">
        <v>32</v>
      </c>
      <c r="B23" s="3" t="s">
        <v>13</v>
      </c>
      <c r="C23" s="4" t="s">
        <v>21</v>
      </c>
      <c r="D23" s="5" t="s">
        <v>118</v>
      </c>
      <c r="E23" s="5">
        <v>120</v>
      </c>
      <c r="F23" s="47">
        <v>40320</v>
      </c>
      <c r="G23" s="45"/>
      <c r="H23" s="45"/>
      <c r="I23" s="45"/>
    </row>
    <row r="24" spans="1:9" s="34" customFormat="1" ht="21.75" hidden="1" customHeight="1" x14ac:dyDescent="0.25">
      <c r="A24" s="8" t="s">
        <v>25</v>
      </c>
      <c r="B24" s="9" t="s">
        <v>13</v>
      </c>
      <c r="C24" s="10" t="s">
        <v>26</v>
      </c>
      <c r="D24" s="9"/>
      <c r="E24" s="11"/>
      <c r="F24" s="48">
        <f>F25</f>
        <v>20850</v>
      </c>
      <c r="G24" s="41"/>
      <c r="H24" s="41"/>
      <c r="I24" s="41"/>
    </row>
    <row r="25" spans="1:9" s="34" customFormat="1" ht="63.75" customHeight="1" x14ac:dyDescent="0.25">
      <c r="A25" s="12" t="s">
        <v>16</v>
      </c>
      <c r="B25" s="3" t="s">
        <v>13</v>
      </c>
      <c r="C25" s="4" t="s">
        <v>26</v>
      </c>
      <c r="D25" s="5" t="s">
        <v>115</v>
      </c>
      <c r="E25" s="5"/>
      <c r="F25" s="49">
        <f>F26</f>
        <v>20850</v>
      </c>
      <c r="G25" s="41"/>
      <c r="H25" s="41"/>
      <c r="I25" s="41"/>
    </row>
    <row r="26" spans="1:9" s="34" customFormat="1" ht="78" customHeight="1" x14ac:dyDescent="0.25">
      <c r="A26" s="6" t="s">
        <v>124</v>
      </c>
      <c r="B26" s="3" t="s">
        <v>13</v>
      </c>
      <c r="C26" s="4" t="s">
        <v>26</v>
      </c>
      <c r="D26" s="5" t="s">
        <v>117</v>
      </c>
      <c r="E26" s="5"/>
      <c r="F26" s="49">
        <f>F27</f>
        <v>20850</v>
      </c>
      <c r="G26" s="41"/>
      <c r="H26" s="41"/>
      <c r="I26" s="41"/>
    </row>
    <row r="27" spans="1:9" s="34" customFormat="1" ht="17.25" customHeight="1" x14ac:dyDescent="0.25">
      <c r="A27" s="7" t="s">
        <v>121</v>
      </c>
      <c r="B27" s="3" t="s">
        <v>13</v>
      </c>
      <c r="C27" s="4" t="s">
        <v>26</v>
      </c>
      <c r="D27" s="5" t="s">
        <v>140</v>
      </c>
      <c r="E27" s="3" t="s">
        <v>119</v>
      </c>
      <c r="F27" s="47">
        <f>F28</f>
        <v>20850</v>
      </c>
      <c r="G27" s="45"/>
      <c r="H27" s="45"/>
      <c r="I27" s="45"/>
    </row>
    <row r="28" spans="1:9" s="34" customFormat="1" ht="26.25" customHeight="1" x14ac:dyDescent="0.25">
      <c r="A28" s="7" t="s">
        <v>122</v>
      </c>
      <c r="B28" s="3" t="s">
        <v>13</v>
      </c>
      <c r="C28" s="4" t="s">
        <v>26</v>
      </c>
      <c r="D28" s="5" t="s">
        <v>140</v>
      </c>
      <c r="E28" s="5">
        <v>800</v>
      </c>
      <c r="F28" s="47">
        <f>F29</f>
        <v>20850</v>
      </c>
      <c r="G28" s="45"/>
      <c r="H28" s="45"/>
      <c r="I28" s="45"/>
    </row>
    <row r="29" spans="1:9" s="34" customFormat="1" ht="18" customHeight="1" x14ac:dyDescent="0.25">
      <c r="A29" s="7" t="s">
        <v>123</v>
      </c>
      <c r="B29" s="3" t="s">
        <v>13</v>
      </c>
      <c r="C29" s="4" t="s">
        <v>26</v>
      </c>
      <c r="D29" s="5" t="s">
        <v>140</v>
      </c>
      <c r="E29" s="5">
        <v>870</v>
      </c>
      <c r="F29" s="47">
        <v>20850</v>
      </c>
      <c r="G29" s="45"/>
      <c r="H29" s="45"/>
      <c r="I29" s="45"/>
    </row>
    <row r="30" spans="1:9" s="34" customFormat="1" ht="65.25" hidden="1" customHeight="1" x14ac:dyDescent="0.25">
      <c r="A30" s="14" t="s">
        <v>28</v>
      </c>
      <c r="B30" s="16" t="s">
        <v>13</v>
      </c>
      <c r="C30" s="16" t="s">
        <v>29</v>
      </c>
      <c r="D30" s="16"/>
      <c r="E30" s="16"/>
      <c r="F30" s="48">
        <f>F31</f>
        <v>2445017</v>
      </c>
      <c r="G30" s="41"/>
      <c r="H30" s="41"/>
      <c r="I30" s="41"/>
    </row>
    <row r="31" spans="1:9" s="34" customFormat="1" ht="62.25" customHeight="1" x14ac:dyDescent="0.25">
      <c r="A31" s="12" t="s">
        <v>16</v>
      </c>
      <c r="B31" s="3" t="s">
        <v>13</v>
      </c>
      <c r="C31" s="4" t="s">
        <v>29</v>
      </c>
      <c r="D31" s="5" t="s">
        <v>115</v>
      </c>
      <c r="E31" s="5"/>
      <c r="F31" s="49">
        <f>F33</f>
        <v>2445017</v>
      </c>
      <c r="G31" s="41"/>
      <c r="H31" s="41"/>
      <c r="I31" s="41"/>
    </row>
    <row r="32" spans="1:9" s="34" customFormat="1" ht="59.25" customHeight="1" x14ac:dyDescent="0.25">
      <c r="A32" s="60" t="s">
        <v>137</v>
      </c>
      <c r="B32" s="3" t="s">
        <v>13</v>
      </c>
      <c r="C32" s="4" t="s">
        <v>29</v>
      </c>
      <c r="D32" s="5" t="s">
        <v>117</v>
      </c>
      <c r="E32" s="5"/>
      <c r="F32" s="49">
        <f>F33</f>
        <v>2445017</v>
      </c>
      <c r="G32" s="41"/>
      <c r="H32" s="41"/>
      <c r="I32" s="41"/>
    </row>
    <row r="33" spans="1:9" s="34" customFormat="1" ht="18.75" customHeight="1" x14ac:dyDescent="0.25">
      <c r="A33" s="13" t="s">
        <v>30</v>
      </c>
      <c r="B33" s="3" t="s">
        <v>13</v>
      </c>
      <c r="C33" s="4" t="s">
        <v>29</v>
      </c>
      <c r="D33" s="5" t="s">
        <v>141</v>
      </c>
      <c r="E33" s="5"/>
      <c r="F33" s="49">
        <f>F34</f>
        <v>2445017</v>
      </c>
      <c r="G33" s="41"/>
      <c r="H33" s="41"/>
      <c r="I33" s="41"/>
    </row>
    <row r="34" spans="1:9" s="34" customFormat="1" ht="18.75" customHeight="1" x14ac:dyDescent="0.25">
      <c r="A34" s="13" t="s">
        <v>30</v>
      </c>
      <c r="B34" s="3" t="s">
        <v>13</v>
      </c>
      <c r="C34" s="4" t="s">
        <v>29</v>
      </c>
      <c r="D34" s="5" t="s">
        <v>141</v>
      </c>
      <c r="E34" s="3" t="s">
        <v>119</v>
      </c>
      <c r="F34" s="49">
        <f>F36+F38+F40+F43</f>
        <v>2445017</v>
      </c>
      <c r="G34" s="41"/>
      <c r="H34" s="41"/>
      <c r="I34" s="41"/>
    </row>
    <row r="35" spans="1:9" s="34" customFormat="1" ht="80.25" customHeight="1" x14ac:dyDescent="0.25">
      <c r="A35" s="13" t="s">
        <v>31</v>
      </c>
      <c r="B35" s="3" t="s">
        <v>13</v>
      </c>
      <c r="C35" s="4" t="s">
        <v>29</v>
      </c>
      <c r="D35" s="5" t="s">
        <v>141</v>
      </c>
      <c r="E35" s="5">
        <v>100</v>
      </c>
      <c r="F35" s="47">
        <f>F36</f>
        <v>1743379</v>
      </c>
      <c r="G35" s="45"/>
      <c r="H35" s="45"/>
      <c r="I35" s="45"/>
    </row>
    <row r="36" spans="1:9" s="34" customFormat="1" ht="34.5" customHeight="1" x14ac:dyDescent="0.25">
      <c r="A36" s="13" t="s">
        <v>32</v>
      </c>
      <c r="B36" s="3" t="s">
        <v>13</v>
      </c>
      <c r="C36" s="4" t="s">
        <v>29</v>
      </c>
      <c r="D36" s="5" t="s">
        <v>141</v>
      </c>
      <c r="E36" s="5">
        <v>120</v>
      </c>
      <c r="F36" s="47">
        <v>1743379</v>
      </c>
      <c r="G36" s="45"/>
      <c r="H36" s="45"/>
      <c r="I36" s="45"/>
    </row>
    <row r="37" spans="1:9" s="34" customFormat="1" ht="38.25" customHeight="1" x14ac:dyDescent="0.25">
      <c r="A37" s="13" t="s">
        <v>22</v>
      </c>
      <c r="B37" s="3" t="s">
        <v>13</v>
      </c>
      <c r="C37" s="4" t="s">
        <v>29</v>
      </c>
      <c r="D37" s="5" t="s">
        <v>141</v>
      </c>
      <c r="E37" s="5">
        <v>200</v>
      </c>
      <c r="F37" s="47">
        <f>F38</f>
        <v>292265</v>
      </c>
      <c r="G37" s="45"/>
      <c r="H37" s="45"/>
      <c r="I37" s="45"/>
    </row>
    <row r="38" spans="1:9" s="34" customFormat="1" ht="42.75" customHeight="1" x14ac:dyDescent="0.25">
      <c r="A38" s="13" t="s">
        <v>33</v>
      </c>
      <c r="B38" s="3" t="s">
        <v>13</v>
      </c>
      <c r="C38" s="4" t="s">
        <v>29</v>
      </c>
      <c r="D38" s="5" t="s">
        <v>141</v>
      </c>
      <c r="E38" s="5">
        <v>240</v>
      </c>
      <c r="F38" s="47">
        <v>292265</v>
      </c>
      <c r="G38" s="45"/>
      <c r="H38" s="45"/>
      <c r="I38" s="45"/>
    </row>
    <row r="39" spans="1:9" s="34" customFormat="1" ht="19.5" customHeight="1" x14ac:dyDescent="0.25">
      <c r="A39" s="13" t="s">
        <v>112</v>
      </c>
      <c r="B39" s="3" t="s">
        <v>13</v>
      </c>
      <c r="C39" s="4" t="s">
        <v>29</v>
      </c>
      <c r="D39" s="5" t="s">
        <v>141</v>
      </c>
      <c r="E39" s="5">
        <v>800</v>
      </c>
      <c r="F39" s="47">
        <f>F40</f>
        <v>5000</v>
      </c>
      <c r="G39" s="45"/>
      <c r="H39" s="45"/>
      <c r="I39" s="45"/>
    </row>
    <row r="40" spans="1:9" s="34" customFormat="1" ht="25.5" customHeight="1" x14ac:dyDescent="0.25">
      <c r="A40" s="13" t="s">
        <v>113</v>
      </c>
      <c r="B40" s="3" t="s">
        <v>13</v>
      </c>
      <c r="C40" s="4" t="s">
        <v>29</v>
      </c>
      <c r="D40" s="5" t="s">
        <v>141</v>
      </c>
      <c r="E40" s="5">
        <v>850</v>
      </c>
      <c r="F40" s="47">
        <v>5000</v>
      </c>
      <c r="G40" s="45"/>
      <c r="H40" s="45"/>
      <c r="I40" s="45"/>
    </row>
    <row r="41" spans="1:9" s="34" customFormat="1" ht="47.25" customHeight="1" x14ac:dyDescent="0.25">
      <c r="A41" s="7" t="s">
        <v>165</v>
      </c>
      <c r="B41" s="3" t="s">
        <v>13</v>
      </c>
      <c r="C41" s="4" t="s">
        <v>29</v>
      </c>
      <c r="D41" s="5" t="s">
        <v>139</v>
      </c>
      <c r="E41" s="3" t="s">
        <v>119</v>
      </c>
      <c r="F41" s="67">
        <f>F42</f>
        <v>404373</v>
      </c>
      <c r="G41" s="45"/>
      <c r="H41" s="45"/>
      <c r="I41" s="45"/>
    </row>
    <row r="42" spans="1:9" s="34" customFormat="1" ht="39" customHeight="1" x14ac:dyDescent="0.25">
      <c r="A42" s="7" t="s">
        <v>31</v>
      </c>
      <c r="B42" s="3" t="s">
        <v>13</v>
      </c>
      <c r="C42" s="4" t="s">
        <v>29</v>
      </c>
      <c r="D42" s="5" t="s">
        <v>139</v>
      </c>
      <c r="E42" s="5">
        <v>100</v>
      </c>
      <c r="F42" s="47">
        <f>F43</f>
        <v>404373</v>
      </c>
      <c r="G42" s="45"/>
      <c r="H42" s="45"/>
      <c r="I42" s="45"/>
    </row>
    <row r="43" spans="1:9" s="34" customFormat="1" ht="36.75" customHeight="1" x14ac:dyDescent="0.25">
      <c r="A43" s="7" t="s">
        <v>32</v>
      </c>
      <c r="B43" s="3" t="s">
        <v>13</v>
      </c>
      <c r="C43" s="4" t="s">
        <v>29</v>
      </c>
      <c r="D43" s="5" t="s">
        <v>139</v>
      </c>
      <c r="E43" s="5">
        <v>120</v>
      </c>
      <c r="F43" s="47">
        <v>404373</v>
      </c>
      <c r="G43" s="45"/>
      <c r="H43" s="45"/>
      <c r="I43" s="45"/>
    </row>
    <row r="44" spans="1:9" s="34" customFormat="1" ht="45" hidden="1" customHeight="1" x14ac:dyDescent="0.25">
      <c r="A44" s="13"/>
      <c r="B44" s="15"/>
      <c r="C44" s="15"/>
      <c r="D44" s="15"/>
      <c r="E44" s="15"/>
      <c r="F44" s="47"/>
      <c r="G44" s="45"/>
      <c r="H44" s="45"/>
      <c r="I44" s="45"/>
    </row>
    <row r="45" spans="1:9" s="34" customFormat="1" ht="13.5" hidden="1" customHeight="1" x14ac:dyDescent="0.25">
      <c r="A45" s="14" t="s">
        <v>34</v>
      </c>
      <c r="B45" s="16" t="s">
        <v>13</v>
      </c>
      <c r="C45" s="16" t="s">
        <v>35</v>
      </c>
      <c r="D45" s="16"/>
      <c r="E45" s="16"/>
      <c r="F45" s="50">
        <f>F46</f>
        <v>47000</v>
      </c>
      <c r="G45" s="45"/>
      <c r="H45" s="45"/>
      <c r="I45" s="45"/>
    </row>
    <row r="46" spans="1:9" s="34" customFormat="1" ht="66" customHeight="1" x14ac:dyDescent="0.25">
      <c r="A46" s="12" t="s">
        <v>16</v>
      </c>
      <c r="B46" s="3" t="s">
        <v>13</v>
      </c>
      <c r="C46" s="4" t="s">
        <v>35</v>
      </c>
      <c r="D46" s="5" t="s">
        <v>115</v>
      </c>
      <c r="E46" s="5"/>
      <c r="F46" s="47">
        <f>F48</f>
        <v>47000</v>
      </c>
      <c r="G46" s="45"/>
      <c r="H46" s="45"/>
      <c r="I46" s="45"/>
    </row>
    <row r="47" spans="1:9" s="34" customFormat="1" ht="72.75" customHeight="1" x14ac:dyDescent="0.25">
      <c r="A47" s="61" t="s">
        <v>136</v>
      </c>
      <c r="B47" s="3" t="s">
        <v>13</v>
      </c>
      <c r="C47" s="4" t="s">
        <v>35</v>
      </c>
      <c r="D47" s="5" t="s">
        <v>117</v>
      </c>
      <c r="E47" s="5"/>
      <c r="F47" s="47">
        <f>F48</f>
        <v>47000</v>
      </c>
      <c r="G47" s="45"/>
      <c r="H47" s="45"/>
      <c r="I47" s="45"/>
    </row>
    <row r="48" spans="1:9" s="34" customFormat="1" ht="36" customHeight="1" x14ac:dyDescent="0.25">
      <c r="A48" s="13" t="s">
        <v>36</v>
      </c>
      <c r="B48" s="3" t="s">
        <v>13</v>
      </c>
      <c r="C48" s="4" t="s">
        <v>35</v>
      </c>
      <c r="D48" s="5" t="s">
        <v>142</v>
      </c>
      <c r="E48" s="3" t="s">
        <v>119</v>
      </c>
      <c r="F48" s="49">
        <f>F49</f>
        <v>47000</v>
      </c>
      <c r="G48" s="41"/>
      <c r="H48" s="41"/>
      <c r="I48" s="41"/>
    </row>
    <row r="49" spans="1:9" s="34" customFormat="1" ht="39.75" customHeight="1" x14ac:dyDescent="0.25">
      <c r="A49" s="13" t="s">
        <v>22</v>
      </c>
      <c r="B49" s="3" t="s">
        <v>13</v>
      </c>
      <c r="C49" s="4" t="s">
        <v>35</v>
      </c>
      <c r="D49" s="5" t="s">
        <v>142</v>
      </c>
      <c r="E49" s="5">
        <v>200</v>
      </c>
      <c r="F49" s="49">
        <f>F50</f>
        <v>47000</v>
      </c>
      <c r="G49" s="41"/>
      <c r="H49" s="41"/>
      <c r="I49" s="41"/>
    </row>
    <row r="50" spans="1:9" s="34" customFormat="1" ht="33.75" customHeight="1" x14ac:dyDescent="0.25">
      <c r="A50" s="13" t="s">
        <v>33</v>
      </c>
      <c r="B50" s="3" t="s">
        <v>13</v>
      </c>
      <c r="C50" s="4" t="s">
        <v>35</v>
      </c>
      <c r="D50" s="5" t="s">
        <v>142</v>
      </c>
      <c r="E50" s="5">
        <v>240</v>
      </c>
      <c r="F50" s="47">
        <v>47000</v>
      </c>
      <c r="G50" s="45"/>
      <c r="H50" s="45"/>
      <c r="I50" s="45"/>
    </row>
    <row r="51" spans="1:9" s="34" customFormat="1" ht="1.5" hidden="1" customHeight="1" x14ac:dyDescent="0.25">
      <c r="A51" s="14" t="s">
        <v>38</v>
      </c>
      <c r="B51" s="16" t="s">
        <v>13</v>
      </c>
      <c r="C51" s="16" t="s">
        <v>39</v>
      </c>
      <c r="D51" s="16"/>
      <c r="E51" s="16"/>
      <c r="F51" s="51">
        <f>F52</f>
        <v>78757</v>
      </c>
      <c r="G51" s="45"/>
      <c r="H51" s="45"/>
      <c r="I51" s="45"/>
    </row>
    <row r="52" spans="1:9" s="34" customFormat="1" ht="43.5" customHeight="1" x14ac:dyDescent="0.25">
      <c r="A52" s="12" t="s">
        <v>40</v>
      </c>
      <c r="B52" s="15" t="s">
        <v>13</v>
      </c>
      <c r="C52" s="15" t="s">
        <v>41</v>
      </c>
      <c r="D52" s="15"/>
      <c r="E52" s="15"/>
      <c r="F52" s="47">
        <f>F53</f>
        <v>78757</v>
      </c>
      <c r="G52" s="45"/>
      <c r="H52" s="45"/>
      <c r="I52" s="45"/>
    </row>
    <row r="53" spans="1:9" s="34" customFormat="1" ht="56.25" customHeight="1" x14ac:dyDescent="0.25">
      <c r="A53" s="13" t="s">
        <v>42</v>
      </c>
      <c r="B53" s="15" t="s">
        <v>13</v>
      </c>
      <c r="C53" s="15" t="s">
        <v>41</v>
      </c>
      <c r="D53" s="15" t="s">
        <v>125</v>
      </c>
      <c r="E53" s="15"/>
      <c r="F53" s="47">
        <f>F54+F56</f>
        <v>78757</v>
      </c>
      <c r="G53" s="45"/>
      <c r="H53" s="45"/>
      <c r="I53" s="45"/>
    </row>
    <row r="54" spans="1:9" s="34" customFormat="1" ht="60.75" customHeight="1" x14ac:dyDescent="0.25">
      <c r="A54" s="12" t="s">
        <v>17</v>
      </c>
      <c r="B54" s="15" t="s">
        <v>13</v>
      </c>
      <c r="C54" s="15" t="s">
        <v>41</v>
      </c>
      <c r="D54" s="15" t="s">
        <v>125</v>
      </c>
      <c r="E54" s="15" t="s">
        <v>18</v>
      </c>
      <c r="F54" s="47">
        <f>F55</f>
        <v>56563</v>
      </c>
      <c r="G54" s="45"/>
      <c r="H54" s="45"/>
      <c r="I54" s="45"/>
    </row>
    <row r="55" spans="1:9" s="34" customFormat="1" ht="38.25" customHeight="1" x14ac:dyDescent="0.25">
      <c r="A55" s="13" t="s">
        <v>32</v>
      </c>
      <c r="B55" s="15" t="s">
        <v>13</v>
      </c>
      <c r="C55" s="15" t="s">
        <v>41</v>
      </c>
      <c r="D55" s="15" t="s">
        <v>125</v>
      </c>
      <c r="E55" s="15" t="s">
        <v>19</v>
      </c>
      <c r="F55" s="47">
        <v>56563</v>
      </c>
      <c r="G55" s="45"/>
      <c r="H55" s="45"/>
      <c r="I55" s="45"/>
    </row>
    <row r="56" spans="1:9" s="34" customFormat="1" ht="39.75" customHeight="1" x14ac:dyDescent="0.25">
      <c r="A56" s="13" t="s">
        <v>22</v>
      </c>
      <c r="B56" s="15" t="s">
        <v>13</v>
      </c>
      <c r="C56" s="15" t="s">
        <v>41</v>
      </c>
      <c r="D56" s="15" t="s">
        <v>125</v>
      </c>
      <c r="E56" s="15" t="s">
        <v>23</v>
      </c>
      <c r="F56" s="47">
        <f>F57</f>
        <v>22194</v>
      </c>
      <c r="G56" s="45"/>
      <c r="H56" s="45"/>
      <c r="I56" s="45"/>
    </row>
    <row r="57" spans="1:9" s="34" customFormat="1" ht="45" customHeight="1" x14ac:dyDescent="0.25">
      <c r="A57" s="13" t="s">
        <v>33</v>
      </c>
      <c r="B57" s="15" t="s">
        <v>13</v>
      </c>
      <c r="C57" s="15" t="s">
        <v>41</v>
      </c>
      <c r="D57" s="15" t="s">
        <v>125</v>
      </c>
      <c r="E57" s="15" t="s">
        <v>24</v>
      </c>
      <c r="F57" s="47">
        <v>22194</v>
      </c>
      <c r="G57" s="45"/>
      <c r="H57" s="45"/>
      <c r="I57" s="45"/>
    </row>
    <row r="58" spans="1:9" s="34" customFormat="1" ht="0.75" customHeight="1" x14ac:dyDescent="0.25">
      <c r="A58" s="14" t="s">
        <v>43</v>
      </c>
      <c r="B58" s="16" t="s">
        <v>13</v>
      </c>
      <c r="C58" s="16" t="s">
        <v>44</v>
      </c>
      <c r="D58" s="16"/>
      <c r="E58" s="16"/>
      <c r="F58" s="52">
        <f>F59</f>
        <v>260000</v>
      </c>
      <c r="G58" s="41"/>
      <c r="H58" s="41"/>
      <c r="I58" s="41"/>
    </row>
    <row r="59" spans="1:9" s="34" customFormat="1" ht="47.25" hidden="1" customHeight="1" x14ac:dyDescent="0.25">
      <c r="A59" s="17" t="s">
        <v>45</v>
      </c>
      <c r="B59" s="15" t="s">
        <v>13</v>
      </c>
      <c r="C59" s="15" t="s">
        <v>46</v>
      </c>
      <c r="D59" s="15"/>
      <c r="E59" s="15"/>
      <c r="F59" s="49">
        <f>F60</f>
        <v>260000</v>
      </c>
      <c r="G59" s="41"/>
      <c r="H59" s="41"/>
      <c r="I59" s="41"/>
    </row>
    <row r="60" spans="1:9" s="34" customFormat="1" ht="51" customHeight="1" x14ac:dyDescent="0.25">
      <c r="A60" s="12" t="s">
        <v>47</v>
      </c>
      <c r="B60" s="15" t="s">
        <v>13</v>
      </c>
      <c r="C60" s="15" t="s">
        <v>46</v>
      </c>
      <c r="D60" s="15" t="s">
        <v>126</v>
      </c>
      <c r="E60" s="15"/>
      <c r="F60" s="49">
        <f>F61</f>
        <v>260000</v>
      </c>
      <c r="G60" s="41"/>
      <c r="H60" s="41"/>
      <c r="I60" s="41"/>
    </row>
    <row r="61" spans="1:9" s="34" customFormat="1" ht="30" customHeight="1" x14ac:dyDescent="0.25">
      <c r="A61" s="12" t="s">
        <v>48</v>
      </c>
      <c r="B61" s="15" t="s">
        <v>13</v>
      </c>
      <c r="C61" s="15" t="s">
        <v>46</v>
      </c>
      <c r="D61" s="15" t="s">
        <v>144</v>
      </c>
      <c r="E61" s="15"/>
      <c r="F61" s="49">
        <f>F62</f>
        <v>260000</v>
      </c>
      <c r="G61" s="41"/>
      <c r="H61" s="41"/>
      <c r="I61" s="41"/>
    </row>
    <row r="62" spans="1:9" s="34" customFormat="1" ht="41.25" customHeight="1" x14ac:dyDescent="0.25">
      <c r="A62" s="12" t="s">
        <v>22</v>
      </c>
      <c r="B62" s="15" t="s">
        <v>13</v>
      </c>
      <c r="C62" s="15" t="s">
        <v>46</v>
      </c>
      <c r="D62" s="15" t="s">
        <v>144</v>
      </c>
      <c r="E62" s="15" t="s">
        <v>23</v>
      </c>
      <c r="F62" s="47">
        <f>F63</f>
        <v>260000</v>
      </c>
      <c r="G62" s="45"/>
      <c r="H62" s="45"/>
      <c r="I62" s="45"/>
    </row>
    <row r="63" spans="1:9" s="34" customFormat="1" ht="44.25" customHeight="1" x14ac:dyDescent="0.25">
      <c r="A63" s="13" t="s">
        <v>33</v>
      </c>
      <c r="B63" s="15" t="s">
        <v>13</v>
      </c>
      <c r="C63" s="15" t="s">
        <v>46</v>
      </c>
      <c r="D63" s="15" t="s">
        <v>144</v>
      </c>
      <c r="E63" s="18" t="s">
        <v>24</v>
      </c>
      <c r="F63" s="47">
        <v>260000</v>
      </c>
      <c r="G63" s="45"/>
      <c r="H63" s="45"/>
      <c r="I63" s="45"/>
    </row>
    <row r="64" spans="1:9" s="34" customFormat="1" ht="24" hidden="1" customHeight="1" x14ac:dyDescent="0.25">
      <c r="A64" s="14" t="s">
        <v>49</v>
      </c>
      <c r="B64" s="16" t="s">
        <v>13</v>
      </c>
      <c r="C64" s="16" t="s">
        <v>50</v>
      </c>
      <c r="D64" s="16"/>
      <c r="E64" s="16"/>
      <c r="F64" s="51">
        <f>F65</f>
        <v>1175000</v>
      </c>
      <c r="G64" s="45"/>
      <c r="H64" s="45"/>
      <c r="I64" s="45"/>
    </row>
    <row r="65" spans="1:9" s="34" customFormat="1" ht="22.5" hidden="1" customHeight="1" x14ac:dyDescent="0.25">
      <c r="A65" s="12" t="s">
        <v>51</v>
      </c>
      <c r="B65" s="15" t="s">
        <v>13</v>
      </c>
      <c r="C65" s="15" t="s">
        <v>52</v>
      </c>
      <c r="D65" s="15"/>
      <c r="E65" s="15"/>
      <c r="F65" s="47">
        <f>F66</f>
        <v>1175000</v>
      </c>
      <c r="G65" s="45"/>
      <c r="H65" s="45"/>
      <c r="I65" s="45"/>
    </row>
    <row r="66" spans="1:9" s="34" customFormat="1" ht="53.25" customHeight="1" x14ac:dyDescent="0.25">
      <c r="A66" s="12" t="s">
        <v>53</v>
      </c>
      <c r="B66" s="15" t="s">
        <v>13</v>
      </c>
      <c r="C66" s="15" t="s">
        <v>52</v>
      </c>
      <c r="D66" s="15" t="s">
        <v>164</v>
      </c>
      <c r="E66" s="15"/>
      <c r="F66" s="47">
        <f>F67</f>
        <v>1175000</v>
      </c>
      <c r="G66" s="45"/>
      <c r="H66" s="45"/>
      <c r="I66" s="45"/>
    </row>
    <row r="67" spans="1:9" s="34" customFormat="1" ht="22.5" customHeight="1" x14ac:dyDescent="0.25">
      <c r="A67" s="13" t="s">
        <v>54</v>
      </c>
      <c r="B67" s="15" t="s">
        <v>13</v>
      </c>
      <c r="C67" s="15" t="s">
        <v>52</v>
      </c>
      <c r="D67" s="15" t="s">
        <v>163</v>
      </c>
      <c r="E67" s="18"/>
      <c r="F67" s="47">
        <f>F68</f>
        <v>1175000</v>
      </c>
      <c r="G67" s="45"/>
      <c r="H67" s="45"/>
      <c r="I67" s="45"/>
    </row>
    <row r="68" spans="1:9" s="34" customFormat="1" ht="33" customHeight="1" x14ac:dyDescent="0.25">
      <c r="A68" s="13" t="s">
        <v>22</v>
      </c>
      <c r="B68" s="15" t="s">
        <v>13</v>
      </c>
      <c r="C68" s="15" t="s">
        <v>52</v>
      </c>
      <c r="D68" s="15" t="s">
        <v>163</v>
      </c>
      <c r="E68" s="18" t="s">
        <v>23</v>
      </c>
      <c r="F68" s="47">
        <f>F69</f>
        <v>1175000</v>
      </c>
      <c r="G68" s="45"/>
      <c r="H68" s="45"/>
      <c r="I68" s="45"/>
    </row>
    <row r="69" spans="1:9" s="34" customFormat="1" ht="39" customHeight="1" x14ac:dyDescent="0.25">
      <c r="A69" s="13" t="s">
        <v>33</v>
      </c>
      <c r="B69" s="15" t="s">
        <v>13</v>
      </c>
      <c r="C69" s="15" t="s">
        <v>52</v>
      </c>
      <c r="D69" s="15" t="s">
        <v>163</v>
      </c>
      <c r="E69" s="18" t="s">
        <v>24</v>
      </c>
      <c r="F69" s="47">
        <v>1175000</v>
      </c>
      <c r="G69" s="45"/>
      <c r="H69" s="45"/>
      <c r="I69" s="45"/>
    </row>
    <row r="70" spans="1:9" s="34" customFormat="1" ht="0.75" customHeight="1" x14ac:dyDescent="0.25">
      <c r="A70" s="14" t="s">
        <v>55</v>
      </c>
      <c r="B70" s="16" t="s">
        <v>13</v>
      </c>
      <c r="C70" s="16" t="s">
        <v>56</v>
      </c>
      <c r="D70" s="16"/>
      <c r="E70" s="16"/>
      <c r="F70" s="52">
        <f>F71+F82</f>
        <v>1093000</v>
      </c>
      <c r="G70" s="41"/>
      <c r="H70" s="41"/>
      <c r="I70" s="41"/>
    </row>
    <row r="71" spans="1:9" s="34" customFormat="1" ht="15.75" hidden="1" customHeight="1" x14ac:dyDescent="0.25">
      <c r="A71" s="14" t="s">
        <v>57</v>
      </c>
      <c r="B71" s="16" t="s">
        <v>13</v>
      </c>
      <c r="C71" s="16" t="s">
        <v>58</v>
      </c>
      <c r="D71" s="16"/>
      <c r="E71" s="16"/>
      <c r="F71" s="49">
        <f>F72</f>
        <v>683000</v>
      </c>
      <c r="G71" s="41"/>
      <c r="H71" s="41"/>
      <c r="I71" s="41"/>
    </row>
    <row r="72" spans="1:9" s="34" customFormat="1" ht="48" customHeight="1" x14ac:dyDescent="0.25">
      <c r="A72" s="13" t="s">
        <v>59</v>
      </c>
      <c r="B72" s="15" t="s">
        <v>13</v>
      </c>
      <c r="C72" s="15" t="s">
        <v>58</v>
      </c>
      <c r="D72" s="15" t="s">
        <v>166</v>
      </c>
      <c r="E72" s="15"/>
      <c r="F72" s="49">
        <f>F76+F78+F80</f>
        <v>683000</v>
      </c>
      <c r="G72" s="41"/>
      <c r="H72" s="41"/>
      <c r="I72" s="41"/>
    </row>
    <row r="73" spans="1:9" s="34" customFormat="1" ht="29.25" customHeight="1" x14ac:dyDescent="0.25">
      <c r="A73" s="12" t="s">
        <v>60</v>
      </c>
      <c r="B73" s="15" t="s">
        <v>13</v>
      </c>
      <c r="C73" s="15" t="s">
        <v>58</v>
      </c>
      <c r="D73" s="19" t="s">
        <v>127</v>
      </c>
      <c r="E73" s="15"/>
      <c r="F73" s="49">
        <f>+F75+F77</f>
        <v>43000</v>
      </c>
      <c r="G73" s="41"/>
      <c r="H73" s="41"/>
      <c r="I73" s="41"/>
    </row>
    <row r="74" spans="1:9" s="34" customFormat="1" ht="21" hidden="1" customHeight="1" x14ac:dyDescent="0.25">
      <c r="A74" s="20" t="s">
        <v>61</v>
      </c>
      <c r="B74" s="15" t="s">
        <v>13</v>
      </c>
      <c r="C74" s="15" t="s">
        <v>58</v>
      </c>
      <c r="D74" s="19" t="s">
        <v>62</v>
      </c>
      <c r="E74" s="18" t="s">
        <v>27</v>
      </c>
      <c r="F74" s="47">
        <v>0</v>
      </c>
      <c r="G74" s="45"/>
      <c r="H74" s="45"/>
      <c r="I74" s="45"/>
    </row>
    <row r="75" spans="1:9" s="34" customFormat="1" ht="31.5" hidden="1" customHeight="1" x14ac:dyDescent="0.25">
      <c r="A75" s="13" t="s">
        <v>63</v>
      </c>
      <c r="B75" s="15" t="s">
        <v>13</v>
      </c>
      <c r="C75" s="15" t="s">
        <v>58</v>
      </c>
      <c r="D75" s="19" t="s">
        <v>62</v>
      </c>
      <c r="E75" s="18" t="s">
        <v>64</v>
      </c>
      <c r="F75" s="47">
        <v>0</v>
      </c>
      <c r="G75" s="45"/>
      <c r="H75" s="45"/>
      <c r="I75" s="45"/>
    </row>
    <row r="76" spans="1:9" s="34" customFormat="1" ht="36" customHeight="1" x14ac:dyDescent="0.25">
      <c r="A76" s="13" t="s">
        <v>22</v>
      </c>
      <c r="B76" s="15" t="s">
        <v>13</v>
      </c>
      <c r="C76" s="15" t="s">
        <v>58</v>
      </c>
      <c r="D76" s="19" t="s">
        <v>127</v>
      </c>
      <c r="E76" s="18" t="s">
        <v>23</v>
      </c>
      <c r="F76" s="47">
        <f>F77</f>
        <v>43000</v>
      </c>
      <c r="G76" s="45"/>
      <c r="H76" s="45"/>
      <c r="I76" s="45"/>
    </row>
    <row r="77" spans="1:9" s="34" customFormat="1" ht="45.75" customHeight="1" x14ac:dyDescent="0.25">
      <c r="A77" s="13" t="s">
        <v>33</v>
      </c>
      <c r="B77" s="15" t="s">
        <v>13</v>
      </c>
      <c r="C77" s="15" t="s">
        <v>58</v>
      </c>
      <c r="D77" s="19" t="s">
        <v>127</v>
      </c>
      <c r="E77" s="18" t="s">
        <v>24</v>
      </c>
      <c r="F77" s="47">
        <v>43000</v>
      </c>
      <c r="G77" s="45"/>
      <c r="H77" s="45"/>
      <c r="I77" s="45"/>
    </row>
    <row r="78" spans="1:9" s="34" customFormat="1" ht="21.75" customHeight="1" x14ac:dyDescent="0.25">
      <c r="A78" s="13" t="s">
        <v>61</v>
      </c>
      <c r="B78" s="15" t="s">
        <v>13</v>
      </c>
      <c r="C78" s="15" t="s">
        <v>58</v>
      </c>
      <c r="D78" s="19" t="s">
        <v>154</v>
      </c>
      <c r="E78" s="18" t="s">
        <v>27</v>
      </c>
      <c r="F78" s="47">
        <v>580000</v>
      </c>
      <c r="G78" s="45"/>
      <c r="H78" s="45"/>
      <c r="I78" s="45"/>
    </row>
    <row r="79" spans="1:9" s="34" customFormat="1" ht="50.25" customHeight="1" x14ac:dyDescent="0.25">
      <c r="A79" s="13" t="s">
        <v>153</v>
      </c>
      <c r="B79" s="15" t="s">
        <v>13</v>
      </c>
      <c r="C79" s="15" t="s">
        <v>58</v>
      </c>
      <c r="D79" s="19" t="s">
        <v>154</v>
      </c>
      <c r="E79" s="18" t="s">
        <v>64</v>
      </c>
      <c r="F79" s="47">
        <v>580000</v>
      </c>
      <c r="G79" s="45"/>
      <c r="H79" s="45"/>
      <c r="I79" s="45"/>
    </row>
    <row r="80" spans="1:9" s="34" customFormat="1" ht="24.75" customHeight="1" x14ac:dyDescent="0.25">
      <c r="A80" s="13" t="s">
        <v>61</v>
      </c>
      <c r="B80" s="15" t="s">
        <v>13</v>
      </c>
      <c r="C80" s="15" t="s">
        <v>58</v>
      </c>
      <c r="D80" s="19" t="s">
        <v>155</v>
      </c>
      <c r="E80" s="18" t="s">
        <v>27</v>
      </c>
      <c r="F80" s="47">
        <v>60000</v>
      </c>
      <c r="G80" s="45"/>
      <c r="H80" s="45"/>
      <c r="I80" s="45"/>
    </row>
    <row r="81" spans="1:9" s="34" customFormat="1" ht="50.25" customHeight="1" x14ac:dyDescent="0.25">
      <c r="A81" s="13" t="s">
        <v>153</v>
      </c>
      <c r="B81" s="15" t="s">
        <v>13</v>
      </c>
      <c r="C81" s="15" t="s">
        <v>58</v>
      </c>
      <c r="D81" s="19" t="s">
        <v>155</v>
      </c>
      <c r="E81" s="18" t="s">
        <v>64</v>
      </c>
      <c r="F81" s="47">
        <v>60000</v>
      </c>
      <c r="G81" s="45"/>
      <c r="H81" s="45"/>
      <c r="I81" s="45"/>
    </row>
    <row r="82" spans="1:9" s="34" customFormat="1" ht="19.5" hidden="1" customHeight="1" x14ac:dyDescent="0.25">
      <c r="A82" s="14" t="s">
        <v>65</v>
      </c>
      <c r="B82" s="16" t="s">
        <v>13</v>
      </c>
      <c r="C82" s="16" t="s">
        <v>66</v>
      </c>
      <c r="D82" s="16"/>
      <c r="E82" s="16"/>
      <c r="F82" s="53">
        <f>F83</f>
        <v>410000</v>
      </c>
      <c r="G82" s="45"/>
      <c r="H82" s="45"/>
      <c r="I82" s="45"/>
    </row>
    <row r="83" spans="1:9" s="34" customFormat="1" ht="30.75" customHeight="1" x14ac:dyDescent="0.25">
      <c r="A83" s="13" t="s">
        <v>67</v>
      </c>
      <c r="B83" s="15" t="s">
        <v>13</v>
      </c>
      <c r="C83" s="15" t="s">
        <v>66</v>
      </c>
      <c r="D83" s="15" t="s">
        <v>128</v>
      </c>
      <c r="E83" s="15"/>
      <c r="F83" s="53">
        <f>F86+F90+F102</f>
        <v>410000</v>
      </c>
      <c r="G83" s="45"/>
      <c r="H83" s="45"/>
      <c r="I83" s="45"/>
    </row>
    <row r="84" spans="1:9" s="34" customFormat="1" ht="40.5" customHeight="1" x14ac:dyDescent="0.25">
      <c r="A84" s="13" t="s">
        <v>68</v>
      </c>
      <c r="B84" s="15" t="s">
        <v>13</v>
      </c>
      <c r="C84" s="15" t="s">
        <v>66</v>
      </c>
      <c r="D84" s="15" t="s">
        <v>146</v>
      </c>
      <c r="E84" s="15"/>
      <c r="F84" s="53">
        <f>F86</f>
        <v>180000</v>
      </c>
      <c r="G84" s="45"/>
      <c r="H84" s="45"/>
      <c r="I84" s="45"/>
    </row>
    <row r="85" spans="1:9" s="34" customFormat="1" ht="48.75" customHeight="1" x14ac:dyDescent="0.25">
      <c r="A85" s="60" t="s">
        <v>145</v>
      </c>
      <c r="B85" s="15" t="s">
        <v>13</v>
      </c>
      <c r="C85" s="15" t="s">
        <v>66</v>
      </c>
      <c r="D85" s="15" t="s">
        <v>147</v>
      </c>
      <c r="E85" s="15"/>
      <c r="F85" s="53">
        <f>F86</f>
        <v>180000</v>
      </c>
      <c r="G85" s="45"/>
      <c r="H85" s="45"/>
      <c r="I85" s="45"/>
    </row>
    <row r="86" spans="1:9" s="34" customFormat="1" ht="37.5" customHeight="1" x14ac:dyDescent="0.25">
      <c r="A86" s="13" t="s">
        <v>22</v>
      </c>
      <c r="B86" s="15" t="s">
        <v>13</v>
      </c>
      <c r="C86" s="15" t="s">
        <v>66</v>
      </c>
      <c r="D86" s="15" t="s">
        <v>147</v>
      </c>
      <c r="E86" s="18" t="s">
        <v>23</v>
      </c>
      <c r="F86" s="53">
        <f>F87</f>
        <v>180000</v>
      </c>
      <c r="G86" s="45"/>
      <c r="H86" s="45"/>
      <c r="I86" s="45"/>
    </row>
    <row r="87" spans="1:9" s="34" customFormat="1" ht="36" customHeight="1" x14ac:dyDescent="0.25">
      <c r="A87" s="13" t="s">
        <v>33</v>
      </c>
      <c r="B87" s="15" t="s">
        <v>13</v>
      </c>
      <c r="C87" s="15" t="s">
        <v>66</v>
      </c>
      <c r="D87" s="15" t="s">
        <v>147</v>
      </c>
      <c r="E87" s="18" t="s">
        <v>24</v>
      </c>
      <c r="F87" s="47">
        <v>180000</v>
      </c>
      <c r="G87" s="45"/>
      <c r="H87" s="45"/>
      <c r="I87" s="45"/>
    </row>
    <row r="88" spans="1:9" s="34" customFormat="1" ht="32.25" customHeight="1" x14ac:dyDescent="0.25">
      <c r="A88" s="13" t="s">
        <v>68</v>
      </c>
      <c r="B88" s="15" t="s">
        <v>13</v>
      </c>
      <c r="C88" s="15" t="s">
        <v>66</v>
      </c>
      <c r="D88" s="15" t="s">
        <v>150</v>
      </c>
      <c r="E88" s="15"/>
      <c r="F88" s="47">
        <f>F89</f>
        <v>70000</v>
      </c>
      <c r="G88" s="45"/>
      <c r="H88" s="45"/>
      <c r="I88" s="45"/>
    </row>
    <row r="89" spans="1:9" s="34" customFormat="1" ht="19.5" customHeight="1" x14ac:dyDescent="0.25">
      <c r="A89" s="59" t="s">
        <v>148</v>
      </c>
      <c r="B89" s="15" t="s">
        <v>13</v>
      </c>
      <c r="C89" s="15" t="s">
        <v>66</v>
      </c>
      <c r="D89" s="15" t="s">
        <v>149</v>
      </c>
      <c r="E89" s="15"/>
      <c r="F89" s="47">
        <f>F90</f>
        <v>70000</v>
      </c>
      <c r="G89" s="45"/>
      <c r="H89" s="45"/>
      <c r="I89" s="45"/>
    </row>
    <row r="90" spans="1:9" s="34" customFormat="1" ht="33.75" customHeight="1" x14ac:dyDescent="0.25">
      <c r="A90" s="13" t="s">
        <v>22</v>
      </c>
      <c r="B90" s="15" t="s">
        <v>13</v>
      </c>
      <c r="C90" s="15" t="s">
        <v>66</v>
      </c>
      <c r="D90" s="15" t="s">
        <v>149</v>
      </c>
      <c r="E90" s="18" t="s">
        <v>23</v>
      </c>
      <c r="F90" s="47">
        <f>F91</f>
        <v>70000</v>
      </c>
      <c r="G90" s="45"/>
      <c r="H90" s="45"/>
      <c r="I90" s="45"/>
    </row>
    <row r="91" spans="1:9" s="34" customFormat="1" ht="39.75" customHeight="1" x14ac:dyDescent="0.25">
      <c r="A91" s="13" t="s">
        <v>33</v>
      </c>
      <c r="B91" s="15" t="s">
        <v>13</v>
      </c>
      <c r="C91" s="15" t="s">
        <v>66</v>
      </c>
      <c r="D91" s="15" t="s">
        <v>149</v>
      </c>
      <c r="E91" s="18" t="s">
        <v>24</v>
      </c>
      <c r="F91" s="47">
        <v>70000</v>
      </c>
      <c r="G91" s="45"/>
      <c r="H91" s="45"/>
      <c r="I91" s="45"/>
    </row>
    <row r="92" spans="1:9" s="34" customFormat="1" ht="36" hidden="1" customHeight="1" x14ac:dyDescent="0.25">
      <c r="A92" s="12" t="s">
        <v>71</v>
      </c>
      <c r="B92" s="15"/>
      <c r="C92" s="15"/>
      <c r="D92" s="15"/>
      <c r="E92" s="15"/>
      <c r="F92" s="47">
        <f>F93</f>
        <v>130000</v>
      </c>
      <c r="G92" s="45"/>
      <c r="H92" s="45"/>
      <c r="I92" s="45"/>
    </row>
    <row r="93" spans="1:9" s="34" customFormat="1" ht="35.25" hidden="1" customHeight="1" x14ac:dyDescent="0.25">
      <c r="A93" s="12" t="s">
        <v>72</v>
      </c>
      <c r="B93" s="15"/>
      <c r="C93" s="15"/>
      <c r="D93" s="15"/>
      <c r="E93" s="15"/>
      <c r="F93" s="47">
        <v>130000</v>
      </c>
      <c r="G93" s="45"/>
      <c r="H93" s="45"/>
      <c r="I93" s="45"/>
    </row>
    <row r="94" spans="1:9" s="34" customFormat="1" ht="38.25" hidden="1" customHeight="1" x14ac:dyDescent="0.25">
      <c r="A94" s="12" t="s">
        <v>73</v>
      </c>
      <c r="B94" s="15"/>
      <c r="C94" s="15"/>
      <c r="D94" s="15"/>
      <c r="E94" s="15"/>
      <c r="F94" s="47">
        <v>30000</v>
      </c>
      <c r="G94" s="45"/>
      <c r="H94" s="45"/>
      <c r="I94" s="45"/>
    </row>
    <row r="95" spans="1:9" s="34" customFormat="1" ht="3" hidden="1" customHeight="1" x14ac:dyDescent="0.25">
      <c r="A95" s="12" t="s">
        <v>74</v>
      </c>
      <c r="B95" s="15"/>
      <c r="C95" s="15"/>
      <c r="D95" s="15"/>
      <c r="E95" s="15"/>
      <c r="F95" s="47">
        <f>F96+F97+F98+F99+F100</f>
        <v>6000</v>
      </c>
      <c r="G95" s="45"/>
      <c r="H95" s="45"/>
      <c r="I95" s="45"/>
    </row>
    <row r="96" spans="1:9" s="34" customFormat="1" ht="34.5" hidden="1" customHeight="1" x14ac:dyDescent="0.25">
      <c r="A96" s="12" t="s">
        <v>69</v>
      </c>
      <c r="B96" s="15"/>
      <c r="C96" s="15"/>
      <c r="D96" s="15"/>
      <c r="E96" s="15"/>
      <c r="F96" s="47">
        <v>0</v>
      </c>
      <c r="G96" s="45"/>
      <c r="H96" s="45"/>
      <c r="I96" s="45"/>
    </row>
    <row r="97" spans="1:9" s="34" customFormat="1" ht="29.25" hidden="1" customHeight="1" x14ac:dyDescent="0.25">
      <c r="A97" s="12" t="s">
        <v>73</v>
      </c>
      <c r="B97" s="15"/>
      <c r="C97" s="15"/>
      <c r="D97" s="15"/>
      <c r="E97" s="15"/>
      <c r="F97" s="47">
        <v>3000</v>
      </c>
      <c r="G97" s="45"/>
      <c r="H97" s="45"/>
      <c r="I97" s="45"/>
    </row>
    <row r="98" spans="1:9" s="34" customFormat="1" ht="39.75" hidden="1" customHeight="1" x14ac:dyDescent="0.25">
      <c r="A98" s="12" t="s">
        <v>75</v>
      </c>
      <c r="B98" s="15"/>
      <c r="C98" s="15"/>
      <c r="D98" s="15"/>
      <c r="E98" s="15"/>
      <c r="F98" s="47">
        <v>3000</v>
      </c>
      <c r="G98" s="45"/>
      <c r="H98" s="45"/>
      <c r="I98" s="45"/>
    </row>
    <row r="99" spans="1:9" s="34" customFormat="1" ht="29.25" hidden="1" customHeight="1" x14ac:dyDescent="0.25">
      <c r="A99" s="12" t="s">
        <v>76</v>
      </c>
      <c r="B99" s="15"/>
      <c r="C99" s="15"/>
      <c r="D99" s="15"/>
      <c r="E99" s="15"/>
      <c r="F99" s="47">
        <v>0</v>
      </c>
      <c r="G99" s="45"/>
      <c r="H99" s="45"/>
      <c r="I99" s="45"/>
    </row>
    <row r="100" spans="1:9" s="34" customFormat="1" ht="35.25" hidden="1" customHeight="1" x14ac:dyDescent="0.25">
      <c r="A100" s="12" t="s">
        <v>70</v>
      </c>
      <c r="B100" s="15"/>
      <c r="C100" s="15"/>
      <c r="D100" s="15"/>
      <c r="E100" s="15"/>
      <c r="F100" s="47">
        <v>0</v>
      </c>
      <c r="G100" s="45"/>
      <c r="H100" s="45"/>
      <c r="I100" s="45"/>
    </row>
    <row r="101" spans="1:9" s="34" customFormat="1" ht="60.75" customHeight="1" x14ac:dyDescent="0.25">
      <c r="A101" s="60" t="s">
        <v>151</v>
      </c>
      <c r="B101" s="15" t="s">
        <v>13</v>
      </c>
      <c r="C101" s="15" t="s">
        <v>66</v>
      </c>
      <c r="D101" s="15" t="s">
        <v>152</v>
      </c>
      <c r="E101" s="15"/>
      <c r="F101" s="47">
        <f>F102</f>
        <v>160000</v>
      </c>
      <c r="G101" s="45"/>
      <c r="H101" s="45"/>
      <c r="I101" s="45"/>
    </row>
    <row r="102" spans="1:9" s="34" customFormat="1" ht="41.25" customHeight="1" x14ac:dyDescent="0.25">
      <c r="A102" s="13" t="s">
        <v>22</v>
      </c>
      <c r="B102" s="15" t="s">
        <v>13</v>
      </c>
      <c r="C102" s="15" t="s">
        <v>66</v>
      </c>
      <c r="D102" s="15" t="s">
        <v>152</v>
      </c>
      <c r="E102" s="18" t="s">
        <v>23</v>
      </c>
      <c r="F102" s="47">
        <f>F103</f>
        <v>160000</v>
      </c>
      <c r="G102" s="45"/>
      <c r="H102" s="45"/>
      <c r="I102" s="45"/>
    </row>
    <row r="103" spans="1:9" s="34" customFormat="1" ht="50.25" customHeight="1" x14ac:dyDescent="0.25">
      <c r="A103" s="13" t="s">
        <v>33</v>
      </c>
      <c r="B103" s="15" t="s">
        <v>13</v>
      </c>
      <c r="C103" s="15" t="s">
        <v>66</v>
      </c>
      <c r="D103" s="15" t="s">
        <v>152</v>
      </c>
      <c r="E103" s="18" t="s">
        <v>24</v>
      </c>
      <c r="F103" s="47">
        <v>160000</v>
      </c>
      <c r="G103" s="45"/>
      <c r="H103" s="45"/>
      <c r="I103" s="45"/>
    </row>
    <row r="104" spans="1:9" s="34" customFormat="1" ht="1.5" customHeight="1" x14ac:dyDescent="0.25">
      <c r="A104" s="14" t="s">
        <v>77</v>
      </c>
      <c r="B104" s="16" t="s">
        <v>13</v>
      </c>
      <c r="C104" s="16" t="s">
        <v>78</v>
      </c>
      <c r="D104" s="16"/>
      <c r="E104" s="16"/>
      <c r="F104" s="54">
        <f>F105</f>
        <v>5000</v>
      </c>
      <c r="G104" s="45"/>
      <c r="H104" s="45"/>
      <c r="I104" s="45"/>
    </row>
    <row r="105" spans="1:9" s="34" customFormat="1" ht="65.25" customHeight="1" x14ac:dyDescent="0.25">
      <c r="A105" s="12" t="s">
        <v>16</v>
      </c>
      <c r="B105" s="15" t="s">
        <v>13</v>
      </c>
      <c r="C105" s="15" t="s">
        <v>79</v>
      </c>
      <c r="D105" s="15" t="s">
        <v>129</v>
      </c>
      <c r="E105" s="15"/>
      <c r="F105" s="47">
        <v>5000</v>
      </c>
      <c r="G105" s="45"/>
      <c r="H105" s="45"/>
      <c r="I105" s="45"/>
    </row>
    <row r="106" spans="1:9" s="34" customFormat="1" ht="49.5" customHeight="1" x14ac:dyDescent="0.25">
      <c r="A106" s="60" t="s">
        <v>160</v>
      </c>
      <c r="B106" s="15" t="s">
        <v>13</v>
      </c>
      <c r="C106" s="15" t="s">
        <v>79</v>
      </c>
      <c r="D106" s="15" t="s">
        <v>138</v>
      </c>
      <c r="E106" s="15"/>
      <c r="F106" s="47">
        <f>F107</f>
        <v>5000</v>
      </c>
      <c r="G106" s="45"/>
      <c r="H106" s="45"/>
      <c r="I106" s="45"/>
    </row>
    <row r="107" spans="1:9" s="34" customFormat="1" ht="41.25" customHeight="1" x14ac:dyDescent="0.25">
      <c r="A107" s="12" t="s">
        <v>80</v>
      </c>
      <c r="B107" s="15" t="s">
        <v>13</v>
      </c>
      <c r="C107" s="15" t="s">
        <v>79</v>
      </c>
      <c r="D107" s="15" t="s">
        <v>143</v>
      </c>
      <c r="E107" s="15"/>
      <c r="F107" s="47">
        <v>5000</v>
      </c>
      <c r="G107" s="45"/>
      <c r="H107" s="45"/>
      <c r="I107" s="45"/>
    </row>
    <row r="108" spans="1:9" s="34" customFormat="1" ht="36.75" customHeight="1" x14ac:dyDescent="0.25">
      <c r="A108" s="13" t="s">
        <v>22</v>
      </c>
      <c r="B108" s="15" t="s">
        <v>13</v>
      </c>
      <c r="C108" s="15" t="s">
        <v>79</v>
      </c>
      <c r="D108" s="15" t="s">
        <v>143</v>
      </c>
      <c r="E108" s="18" t="s">
        <v>23</v>
      </c>
      <c r="F108" s="47">
        <v>5000</v>
      </c>
      <c r="G108" s="45"/>
      <c r="H108" s="45"/>
      <c r="I108" s="45"/>
    </row>
    <row r="109" spans="1:9" s="34" customFormat="1" ht="39" customHeight="1" x14ac:dyDescent="0.25">
      <c r="A109" s="13" t="s">
        <v>33</v>
      </c>
      <c r="B109" s="15" t="s">
        <v>13</v>
      </c>
      <c r="C109" s="15" t="s">
        <v>79</v>
      </c>
      <c r="D109" s="15" t="s">
        <v>143</v>
      </c>
      <c r="E109" s="15" t="s">
        <v>24</v>
      </c>
      <c r="F109" s="47">
        <v>5000</v>
      </c>
      <c r="G109" s="45"/>
      <c r="H109" s="45"/>
      <c r="I109" s="45"/>
    </row>
    <row r="110" spans="1:9" s="34" customFormat="1" ht="18" hidden="1" customHeight="1" x14ac:dyDescent="0.25">
      <c r="A110" s="14" t="s">
        <v>81</v>
      </c>
      <c r="B110" s="16" t="s">
        <v>13</v>
      </c>
      <c r="C110" s="16" t="s">
        <v>82</v>
      </c>
      <c r="D110" s="16"/>
      <c r="E110" s="16"/>
      <c r="F110" s="51">
        <f>F114+F117</f>
        <v>127000</v>
      </c>
      <c r="G110" s="45"/>
      <c r="H110" s="45"/>
      <c r="I110" s="45"/>
    </row>
    <row r="111" spans="1:9" s="34" customFormat="1" ht="18" hidden="1" customHeight="1" x14ac:dyDescent="0.25">
      <c r="A111" s="62" t="s">
        <v>156</v>
      </c>
      <c r="B111" s="63" t="s">
        <v>13</v>
      </c>
      <c r="C111" s="63" t="s">
        <v>84</v>
      </c>
      <c r="D111" s="63"/>
      <c r="E111" s="63"/>
      <c r="F111" s="53">
        <f>F116+F119</f>
        <v>127000</v>
      </c>
      <c r="G111" s="45"/>
      <c r="H111" s="45"/>
      <c r="I111" s="45"/>
    </row>
    <row r="112" spans="1:9" s="34" customFormat="1" ht="44.25" customHeight="1" x14ac:dyDescent="0.25">
      <c r="A112" s="12" t="s">
        <v>83</v>
      </c>
      <c r="B112" s="15" t="s">
        <v>13</v>
      </c>
      <c r="C112" s="15" t="s">
        <v>84</v>
      </c>
      <c r="D112" s="15" t="s">
        <v>130</v>
      </c>
      <c r="E112" s="15"/>
      <c r="F112" s="47">
        <f>F113</f>
        <v>17000</v>
      </c>
      <c r="G112" s="45"/>
      <c r="H112" s="45"/>
      <c r="I112" s="45"/>
    </row>
    <row r="113" spans="1:9" s="34" customFormat="1" ht="44.25" customHeight="1" x14ac:dyDescent="0.25">
      <c r="A113" s="60" t="s">
        <v>157</v>
      </c>
      <c r="B113" s="15" t="s">
        <v>13</v>
      </c>
      <c r="C113" s="15" t="s">
        <v>84</v>
      </c>
      <c r="D113" s="15" t="s">
        <v>158</v>
      </c>
      <c r="E113" s="15"/>
      <c r="F113" s="47">
        <f>F114</f>
        <v>17000</v>
      </c>
      <c r="G113" s="45"/>
      <c r="H113" s="45"/>
      <c r="I113" s="45"/>
    </row>
    <row r="114" spans="1:9" s="34" customFormat="1" ht="33.75" customHeight="1" x14ac:dyDescent="0.25">
      <c r="A114" s="12" t="s">
        <v>85</v>
      </c>
      <c r="B114" s="15" t="s">
        <v>37</v>
      </c>
      <c r="C114" s="15" t="s">
        <v>84</v>
      </c>
      <c r="D114" s="15" t="s">
        <v>158</v>
      </c>
      <c r="E114" s="15"/>
      <c r="F114" s="47">
        <f>F115</f>
        <v>17000</v>
      </c>
      <c r="G114" s="45"/>
      <c r="H114" s="45"/>
      <c r="I114" s="45"/>
    </row>
    <row r="115" spans="1:9" s="34" customFormat="1" ht="30" customHeight="1" x14ac:dyDescent="0.25">
      <c r="A115" s="13" t="s">
        <v>86</v>
      </c>
      <c r="B115" s="15" t="s">
        <v>37</v>
      </c>
      <c r="C115" s="15" t="s">
        <v>84</v>
      </c>
      <c r="D115" s="15" t="s">
        <v>158</v>
      </c>
      <c r="E115" s="18" t="s">
        <v>87</v>
      </c>
      <c r="F115" s="47">
        <f>F116</f>
        <v>17000</v>
      </c>
      <c r="G115" s="45"/>
      <c r="H115" s="45"/>
      <c r="I115" s="45"/>
    </row>
    <row r="116" spans="1:9" s="34" customFormat="1" ht="39" customHeight="1" x14ac:dyDescent="0.25">
      <c r="A116" s="13" t="s">
        <v>88</v>
      </c>
      <c r="B116" s="15" t="s">
        <v>37</v>
      </c>
      <c r="C116" s="15" t="s">
        <v>84</v>
      </c>
      <c r="D116" s="15" t="s">
        <v>158</v>
      </c>
      <c r="E116" s="18" t="s">
        <v>89</v>
      </c>
      <c r="F116" s="47">
        <v>17000</v>
      </c>
      <c r="G116" s="45"/>
      <c r="H116" s="45"/>
      <c r="I116" s="45"/>
    </row>
    <row r="117" spans="1:9" s="34" customFormat="1" ht="110.25" customHeight="1" x14ac:dyDescent="0.25">
      <c r="A117" s="21" t="s">
        <v>90</v>
      </c>
      <c r="B117" s="15" t="s">
        <v>37</v>
      </c>
      <c r="C117" s="15" t="s">
        <v>84</v>
      </c>
      <c r="D117" s="15" t="s">
        <v>159</v>
      </c>
      <c r="E117" s="18"/>
      <c r="F117" s="47">
        <f>F118</f>
        <v>110000</v>
      </c>
      <c r="G117" s="45"/>
      <c r="H117" s="45"/>
      <c r="I117" s="45"/>
    </row>
    <row r="118" spans="1:9" s="34" customFormat="1" ht="33" customHeight="1" x14ac:dyDescent="0.25">
      <c r="A118" s="22" t="s">
        <v>91</v>
      </c>
      <c r="B118" s="15" t="s">
        <v>37</v>
      </c>
      <c r="C118" s="15" t="s">
        <v>84</v>
      </c>
      <c r="D118" s="15" t="s">
        <v>159</v>
      </c>
      <c r="E118" s="18" t="s">
        <v>92</v>
      </c>
      <c r="F118" s="47">
        <f>F119</f>
        <v>110000</v>
      </c>
      <c r="G118" s="45"/>
      <c r="H118" s="45"/>
      <c r="I118" s="45"/>
    </row>
    <row r="119" spans="1:9" s="34" customFormat="1" ht="31.5" customHeight="1" x14ac:dyDescent="0.25">
      <c r="A119" s="23" t="s">
        <v>93</v>
      </c>
      <c r="B119" s="15" t="s">
        <v>37</v>
      </c>
      <c r="C119" s="15" t="s">
        <v>84</v>
      </c>
      <c r="D119" s="15" t="s">
        <v>159</v>
      </c>
      <c r="E119" s="18" t="s">
        <v>94</v>
      </c>
      <c r="F119" s="47">
        <v>110000</v>
      </c>
      <c r="G119" s="45"/>
      <c r="H119" s="45"/>
      <c r="I119" s="45"/>
    </row>
    <row r="120" spans="1:9" s="34" customFormat="1" ht="30.75" hidden="1" customHeight="1" x14ac:dyDescent="0.25">
      <c r="A120" s="14" t="s">
        <v>95</v>
      </c>
      <c r="B120" s="16" t="s">
        <v>13</v>
      </c>
      <c r="C120" s="16" t="s">
        <v>96</v>
      </c>
      <c r="D120" s="16"/>
      <c r="E120" s="16"/>
      <c r="F120" s="51">
        <f>F122</f>
        <v>1682106</v>
      </c>
      <c r="G120" s="45"/>
      <c r="H120" s="45"/>
      <c r="I120" s="45"/>
    </row>
    <row r="121" spans="1:9" s="34" customFormat="1" ht="21" hidden="1" customHeight="1" x14ac:dyDescent="0.25">
      <c r="A121" s="13" t="s">
        <v>97</v>
      </c>
      <c r="B121" s="18" t="s">
        <v>13</v>
      </c>
      <c r="C121" s="18" t="s">
        <v>98</v>
      </c>
      <c r="D121" s="18"/>
      <c r="E121" s="18"/>
      <c r="F121" s="47">
        <f>F122</f>
        <v>1682106</v>
      </c>
      <c r="G121" s="45"/>
      <c r="H121" s="45"/>
      <c r="I121" s="45"/>
    </row>
    <row r="122" spans="1:9" s="34" customFormat="1" ht="45.75" customHeight="1" x14ac:dyDescent="0.25">
      <c r="A122" s="13" t="s">
        <v>99</v>
      </c>
      <c r="B122" s="18" t="s">
        <v>13</v>
      </c>
      <c r="C122" s="18" t="s">
        <v>98</v>
      </c>
      <c r="D122" s="18" t="s">
        <v>131</v>
      </c>
      <c r="E122" s="18"/>
      <c r="F122" s="47">
        <f>F123</f>
        <v>1682106</v>
      </c>
      <c r="G122" s="45"/>
      <c r="H122" s="45"/>
      <c r="I122" s="45"/>
    </row>
    <row r="123" spans="1:9" s="34" customFormat="1" ht="45" customHeight="1" x14ac:dyDescent="0.25">
      <c r="A123" s="12" t="s">
        <v>100</v>
      </c>
      <c r="B123" s="18" t="s">
        <v>13</v>
      </c>
      <c r="C123" s="18" t="s">
        <v>98</v>
      </c>
      <c r="D123" s="18" t="s">
        <v>132</v>
      </c>
      <c r="E123" s="24"/>
      <c r="F123" s="47">
        <f>F124</f>
        <v>1682106</v>
      </c>
      <c r="G123" s="45"/>
      <c r="H123" s="45"/>
      <c r="I123" s="45"/>
    </row>
    <row r="124" spans="1:9" s="34" customFormat="1" ht="26.25" customHeight="1" x14ac:dyDescent="0.25">
      <c r="A124" s="22" t="s">
        <v>91</v>
      </c>
      <c r="B124" s="18" t="s">
        <v>13</v>
      </c>
      <c r="C124" s="18" t="s">
        <v>98</v>
      </c>
      <c r="D124" s="18" t="s">
        <v>132</v>
      </c>
      <c r="E124" s="18" t="s">
        <v>92</v>
      </c>
      <c r="F124" s="47">
        <f>F125</f>
        <v>1682106</v>
      </c>
      <c r="G124" s="45"/>
      <c r="H124" s="45"/>
      <c r="I124" s="45"/>
    </row>
    <row r="125" spans="1:9" s="34" customFormat="1" ht="24.75" customHeight="1" x14ac:dyDescent="0.25">
      <c r="A125" s="12" t="s">
        <v>101</v>
      </c>
      <c r="B125" s="18" t="s">
        <v>13</v>
      </c>
      <c r="C125" s="18" t="s">
        <v>98</v>
      </c>
      <c r="D125" s="18" t="s">
        <v>132</v>
      </c>
      <c r="E125" s="25" t="s">
        <v>94</v>
      </c>
      <c r="F125" s="47">
        <v>1682106</v>
      </c>
      <c r="G125" s="45"/>
      <c r="H125" s="45"/>
      <c r="I125" s="45"/>
    </row>
    <row r="126" spans="1:9" s="34" customFormat="1" ht="57" hidden="1" customHeight="1" x14ac:dyDescent="0.25">
      <c r="A126" s="12" t="s">
        <v>102</v>
      </c>
      <c r="B126" s="18" t="s">
        <v>13</v>
      </c>
      <c r="C126" s="18" t="s">
        <v>98</v>
      </c>
      <c r="D126" s="18" t="s">
        <v>103</v>
      </c>
      <c r="E126" s="24"/>
      <c r="F126" s="47">
        <v>0</v>
      </c>
      <c r="G126" s="45"/>
      <c r="H126" s="45"/>
      <c r="I126" s="45"/>
    </row>
    <row r="127" spans="1:9" s="34" customFormat="1" ht="21" hidden="1" customHeight="1" x14ac:dyDescent="0.25">
      <c r="A127" s="22" t="s">
        <v>91</v>
      </c>
      <c r="B127" s="18" t="s">
        <v>13</v>
      </c>
      <c r="C127" s="18" t="s">
        <v>98</v>
      </c>
      <c r="D127" s="18" t="s">
        <v>103</v>
      </c>
      <c r="E127" s="18" t="s">
        <v>92</v>
      </c>
      <c r="F127" s="47">
        <v>0</v>
      </c>
      <c r="G127" s="45"/>
      <c r="H127" s="45"/>
      <c r="I127" s="45"/>
    </row>
    <row r="128" spans="1:9" s="34" customFormat="1" ht="20.25" hidden="1" customHeight="1" x14ac:dyDescent="0.25">
      <c r="A128" s="12" t="s">
        <v>101</v>
      </c>
      <c r="B128" s="18" t="s">
        <v>13</v>
      </c>
      <c r="C128" s="18" t="s">
        <v>98</v>
      </c>
      <c r="D128" s="18" t="s">
        <v>103</v>
      </c>
      <c r="E128" s="25" t="s">
        <v>94</v>
      </c>
      <c r="F128" s="47">
        <v>0</v>
      </c>
      <c r="G128" s="45"/>
      <c r="H128" s="45"/>
      <c r="I128" s="45"/>
    </row>
    <row r="129" spans="1:9" s="34" customFormat="1" ht="22.5" hidden="1" customHeight="1" x14ac:dyDescent="0.25">
      <c r="A129" s="22" t="s">
        <v>104</v>
      </c>
      <c r="B129" s="26" t="s">
        <v>13</v>
      </c>
      <c r="C129" s="27" t="s">
        <v>105</v>
      </c>
      <c r="D129" s="27"/>
      <c r="E129" s="27"/>
      <c r="F129" s="54">
        <f>F133</f>
        <v>5000</v>
      </c>
      <c r="G129" s="45"/>
      <c r="H129" s="45"/>
      <c r="I129" s="45"/>
    </row>
    <row r="130" spans="1:9" s="34" customFormat="1" ht="18.75" hidden="1" customHeight="1" x14ac:dyDescent="0.25">
      <c r="A130" s="23" t="s">
        <v>104</v>
      </c>
      <c r="B130" s="28" t="s">
        <v>13</v>
      </c>
      <c r="C130" s="29" t="s">
        <v>114</v>
      </c>
      <c r="D130" s="29"/>
      <c r="E130" s="29"/>
      <c r="F130" s="55">
        <v>5000</v>
      </c>
      <c r="G130" s="45"/>
      <c r="H130" s="45"/>
      <c r="I130" s="45"/>
    </row>
    <row r="131" spans="1:9" s="34" customFormat="1" ht="30.75" customHeight="1" x14ac:dyDescent="0.25">
      <c r="A131" s="20" t="s">
        <v>106</v>
      </c>
      <c r="B131" s="28" t="s">
        <v>13</v>
      </c>
      <c r="C131" s="29" t="s">
        <v>114</v>
      </c>
      <c r="D131" s="30" t="s">
        <v>133</v>
      </c>
      <c r="E131" s="30"/>
      <c r="F131" s="55">
        <v>5000</v>
      </c>
      <c r="G131" s="45"/>
      <c r="H131" s="45"/>
      <c r="I131" s="45"/>
    </row>
    <row r="132" spans="1:9" s="34" customFormat="1" ht="77.25" customHeight="1" x14ac:dyDescent="0.25">
      <c r="A132" s="12" t="s">
        <v>107</v>
      </c>
      <c r="B132" s="28" t="s">
        <v>13</v>
      </c>
      <c r="C132" s="29" t="s">
        <v>114</v>
      </c>
      <c r="D132" s="30" t="s">
        <v>134</v>
      </c>
      <c r="E132" s="30"/>
      <c r="F132" s="55">
        <v>5000</v>
      </c>
      <c r="G132" s="45"/>
      <c r="H132" s="45"/>
      <c r="I132" s="45"/>
    </row>
    <row r="133" spans="1:9" s="34" customFormat="1" ht="25.5" customHeight="1" x14ac:dyDescent="0.25">
      <c r="A133" s="66" t="s">
        <v>91</v>
      </c>
      <c r="B133" s="28" t="s">
        <v>13</v>
      </c>
      <c r="C133" s="29" t="s">
        <v>114</v>
      </c>
      <c r="D133" s="30" t="s">
        <v>134</v>
      </c>
      <c r="E133" s="25" t="s">
        <v>92</v>
      </c>
      <c r="F133" s="55">
        <v>5000</v>
      </c>
      <c r="G133" s="45"/>
      <c r="H133" s="45"/>
      <c r="I133" s="45"/>
    </row>
    <row r="134" spans="1:9" s="34" customFormat="1" ht="30.75" customHeight="1" x14ac:dyDescent="0.25">
      <c r="A134" s="12" t="s">
        <v>101</v>
      </c>
      <c r="B134" s="28" t="s">
        <v>13</v>
      </c>
      <c r="C134" s="29" t="s">
        <v>114</v>
      </c>
      <c r="D134" s="30" t="s">
        <v>134</v>
      </c>
      <c r="E134" s="64" t="s">
        <v>94</v>
      </c>
      <c r="F134" s="65">
        <v>5000</v>
      </c>
      <c r="G134" s="45"/>
      <c r="H134" s="45"/>
      <c r="I134" s="45"/>
    </row>
    <row r="135" spans="1:9" s="34" customFormat="1" ht="16.5" customHeight="1" x14ac:dyDescent="0.25">
      <c r="A135" s="31" t="s">
        <v>108</v>
      </c>
      <c r="B135" s="32"/>
      <c r="C135" s="32"/>
      <c r="D135" s="32"/>
      <c r="E135" s="32"/>
      <c r="F135" s="56">
        <f>F11</f>
        <v>6979050</v>
      </c>
    </row>
    <row r="136" spans="1:9" s="34" customFormat="1" ht="15.75" x14ac:dyDescent="0.25">
      <c r="F136" s="57"/>
    </row>
    <row r="137" spans="1:9" s="34" customFormat="1" ht="15.75" x14ac:dyDescent="0.25">
      <c r="F137" s="57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№4</vt:lpstr>
      <vt:lpstr>№5</vt:lpstr>
      <vt:lpstr>№6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2015-11-29T11:53:27Z</dcterms:modified>
</cp:coreProperties>
</file>